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Intro" sheetId="13" r:id="rId1"/>
    <sheet name="s11_entry" sheetId="11" r:id="rId2"/>
    <sheet name="s21_entry" sheetId="12" r:id="rId3"/>
    <sheet name="Rs_$_Xs_entry" sheetId="6" r:id="rId4"/>
  </sheets>
  <calcPr calcId="152511" concurrentCalc="0"/>
</workbook>
</file>

<file path=xl/calcChain.xml><?xml version="1.0" encoding="utf-8"?>
<calcChain xmlns="http://schemas.openxmlformats.org/spreadsheetml/2006/main">
  <c r="U6" i="11" l="1"/>
  <c r="U7" i="11"/>
  <c r="U8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109" i="11"/>
  <c r="U110" i="11"/>
  <c r="U111" i="11"/>
  <c r="U112" i="11"/>
  <c r="U113" i="11"/>
  <c r="U114" i="11"/>
  <c r="U115" i="11"/>
  <c r="U116" i="11"/>
  <c r="U117" i="11"/>
  <c r="U118" i="11"/>
  <c r="U119" i="11"/>
  <c r="U120" i="11"/>
  <c r="U121" i="11"/>
  <c r="U122" i="11"/>
  <c r="U123" i="11"/>
  <c r="U124" i="11"/>
  <c r="U125" i="11"/>
  <c r="U126" i="11"/>
  <c r="U127" i="11"/>
  <c r="U128" i="11"/>
  <c r="U129" i="11"/>
  <c r="U130" i="11"/>
  <c r="U131" i="11"/>
  <c r="U132" i="11"/>
  <c r="U133" i="11"/>
  <c r="U134" i="11"/>
  <c r="U135" i="11"/>
  <c r="U136" i="11"/>
  <c r="U137" i="11"/>
  <c r="U138" i="11"/>
  <c r="U139" i="11"/>
  <c r="U140" i="11"/>
  <c r="U141" i="11"/>
  <c r="U142" i="11"/>
  <c r="U143" i="11"/>
  <c r="U144" i="11"/>
  <c r="U145" i="11"/>
  <c r="U146" i="11"/>
  <c r="U147" i="11"/>
  <c r="U148" i="11"/>
  <c r="U149" i="11"/>
  <c r="U150" i="11"/>
  <c r="U151" i="11"/>
  <c r="U152" i="11"/>
  <c r="U153" i="11"/>
  <c r="U154" i="11"/>
  <c r="U155" i="11"/>
  <c r="U156" i="11"/>
  <c r="U157" i="11"/>
  <c r="U158" i="11"/>
  <c r="U159" i="11"/>
  <c r="U160" i="11"/>
  <c r="U161" i="11"/>
  <c r="U162" i="11"/>
  <c r="U163" i="11"/>
  <c r="U164" i="11"/>
  <c r="U165" i="11"/>
  <c r="U166" i="11"/>
  <c r="U167" i="11"/>
  <c r="U168" i="11"/>
  <c r="U169" i="11"/>
  <c r="U170" i="11"/>
  <c r="U171" i="11"/>
  <c r="U172" i="11"/>
  <c r="U173" i="11"/>
  <c r="U174" i="11"/>
  <c r="U175" i="11"/>
  <c r="U176" i="11"/>
  <c r="U177" i="11"/>
  <c r="U178" i="11"/>
  <c r="U179" i="11"/>
  <c r="U180" i="11"/>
  <c r="U181" i="11"/>
  <c r="U182" i="11"/>
  <c r="U183" i="11"/>
  <c r="U184" i="11"/>
  <c r="U185" i="11"/>
  <c r="U186" i="11"/>
  <c r="U187" i="11"/>
  <c r="U188" i="11"/>
  <c r="U189" i="11"/>
  <c r="U190" i="11"/>
  <c r="U191" i="11"/>
  <c r="U192" i="11"/>
  <c r="U193" i="11"/>
  <c r="U194" i="11"/>
  <c r="U195" i="11"/>
  <c r="U196" i="11"/>
  <c r="U197" i="11"/>
  <c r="U198" i="11"/>
  <c r="U199" i="11"/>
  <c r="U200" i="11"/>
  <c r="U201" i="11"/>
  <c r="U202" i="11"/>
  <c r="U203" i="11"/>
  <c r="U204" i="11"/>
  <c r="U205" i="11"/>
  <c r="U206" i="11"/>
  <c r="U207" i="11"/>
  <c r="U208" i="11"/>
  <c r="U209" i="11"/>
  <c r="U210" i="11"/>
  <c r="U211" i="11"/>
  <c r="U212" i="11"/>
  <c r="U213" i="11"/>
  <c r="U214" i="11"/>
  <c r="U215" i="11"/>
  <c r="U216" i="11"/>
  <c r="U217" i="11"/>
  <c r="U218" i="11"/>
  <c r="U219" i="11"/>
  <c r="U220" i="11"/>
  <c r="U221" i="11"/>
  <c r="U222" i="11"/>
  <c r="U223" i="11"/>
  <c r="U224" i="11"/>
  <c r="U225" i="11"/>
  <c r="U226" i="11"/>
  <c r="U227" i="11"/>
  <c r="U228" i="11"/>
  <c r="U229" i="11"/>
  <c r="U230" i="11"/>
  <c r="U231" i="11"/>
  <c r="U232" i="11"/>
  <c r="U233" i="11"/>
  <c r="U234" i="11"/>
  <c r="U235" i="11"/>
  <c r="U236" i="11"/>
  <c r="U237" i="11"/>
  <c r="U238" i="11"/>
  <c r="U239" i="11"/>
  <c r="U240" i="11"/>
  <c r="U241" i="11"/>
  <c r="U242" i="11"/>
  <c r="U243" i="11"/>
  <c r="U244" i="11"/>
  <c r="U245" i="11"/>
  <c r="U246" i="11"/>
  <c r="U247" i="11"/>
  <c r="U248" i="11"/>
  <c r="U249" i="11"/>
  <c r="U250" i="11"/>
  <c r="U251" i="11"/>
  <c r="U252" i="11"/>
  <c r="U253" i="11"/>
  <c r="U254" i="11"/>
  <c r="U255" i="11"/>
  <c r="U256" i="11"/>
  <c r="U257" i="11"/>
  <c r="U258" i="11"/>
  <c r="U259" i="11"/>
  <c r="U260" i="11"/>
  <c r="U261" i="11"/>
  <c r="U262" i="11"/>
  <c r="U263" i="11"/>
  <c r="U264" i="11"/>
  <c r="U265" i="11"/>
  <c r="U266" i="11"/>
  <c r="U267" i="11"/>
  <c r="U268" i="11"/>
  <c r="U269" i="11"/>
  <c r="U270" i="11"/>
  <c r="U271" i="11"/>
  <c r="U272" i="11"/>
  <c r="U273" i="11"/>
  <c r="U274" i="11"/>
  <c r="U275" i="11"/>
  <c r="U276" i="11"/>
  <c r="U277" i="11"/>
  <c r="U278" i="11"/>
  <c r="U279" i="11"/>
  <c r="U280" i="11"/>
  <c r="U281" i="11"/>
  <c r="U282" i="11"/>
  <c r="U283" i="11"/>
  <c r="U284" i="11"/>
  <c r="U285" i="11"/>
  <c r="U286" i="11"/>
  <c r="U287" i="11"/>
  <c r="U288" i="11"/>
  <c r="U289" i="11"/>
  <c r="U290" i="11"/>
  <c r="U291" i="11"/>
  <c r="U292" i="11"/>
  <c r="U293" i="11"/>
  <c r="U294" i="11"/>
  <c r="U295" i="11"/>
  <c r="U296" i="11"/>
  <c r="U297" i="11"/>
  <c r="U298" i="11"/>
  <c r="U299" i="11"/>
  <c r="U300" i="11"/>
  <c r="U301" i="11"/>
  <c r="U302" i="11"/>
  <c r="U303" i="11"/>
  <c r="U304" i="11"/>
  <c r="U305" i="11"/>
  <c r="U306" i="11"/>
  <c r="U307" i="11"/>
  <c r="U308" i="11"/>
  <c r="U309" i="11"/>
  <c r="U310" i="11"/>
  <c r="U311" i="11"/>
  <c r="U312" i="11"/>
  <c r="U313" i="11"/>
  <c r="U314" i="11"/>
  <c r="U315" i="11"/>
  <c r="U316" i="11"/>
  <c r="U317" i="11"/>
  <c r="U318" i="11"/>
  <c r="U319" i="11"/>
  <c r="U320" i="11"/>
  <c r="U321" i="11"/>
  <c r="U322" i="11"/>
  <c r="U323" i="11"/>
  <c r="U324" i="11"/>
  <c r="U325" i="11"/>
  <c r="U326" i="11"/>
  <c r="U327" i="11"/>
  <c r="U328" i="11"/>
  <c r="U329" i="11"/>
  <c r="U330" i="11"/>
  <c r="U331" i="11"/>
  <c r="U332" i="11"/>
  <c r="U333" i="11"/>
  <c r="U334" i="11"/>
  <c r="U335" i="11"/>
  <c r="U336" i="11"/>
  <c r="U337" i="11"/>
  <c r="U338" i="11"/>
  <c r="U339" i="11"/>
  <c r="U340" i="11"/>
  <c r="U341" i="11"/>
  <c r="U342" i="11"/>
  <c r="U343" i="11"/>
  <c r="U344" i="11"/>
  <c r="U345" i="11"/>
  <c r="U346" i="11"/>
  <c r="U347" i="11"/>
  <c r="U348" i="11"/>
  <c r="U349" i="11"/>
  <c r="U350" i="11"/>
  <c r="U351" i="11"/>
  <c r="U352" i="11"/>
  <c r="U353" i="11"/>
  <c r="U354" i="11"/>
  <c r="U355" i="11"/>
  <c r="U356" i="11"/>
  <c r="U357" i="11"/>
  <c r="U358" i="11"/>
  <c r="U359" i="11"/>
  <c r="U360" i="11"/>
  <c r="U361" i="11"/>
  <c r="U362" i="11"/>
  <c r="U363" i="11"/>
  <c r="U364" i="11"/>
  <c r="U365" i="11"/>
  <c r="U366" i="11"/>
  <c r="U367" i="11"/>
  <c r="U368" i="11"/>
  <c r="U369" i="11"/>
  <c r="U370" i="11"/>
  <c r="U371" i="11"/>
  <c r="U372" i="11"/>
  <c r="U373" i="11"/>
  <c r="U374" i="11"/>
  <c r="U375" i="11"/>
  <c r="U376" i="11"/>
  <c r="U377" i="11"/>
  <c r="U378" i="11"/>
  <c r="U379" i="11"/>
  <c r="U380" i="11"/>
  <c r="U381" i="11"/>
  <c r="U382" i="11"/>
  <c r="U383" i="11"/>
  <c r="U384" i="11"/>
  <c r="U385" i="11"/>
  <c r="U386" i="11"/>
  <c r="U387" i="11"/>
  <c r="U388" i="11"/>
  <c r="U389" i="11"/>
  <c r="U390" i="11"/>
  <c r="U391" i="11"/>
  <c r="U392" i="11"/>
  <c r="U393" i="11"/>
  <c r="U394" i="11"/>
  <c r="U395" i="11"/>
  <c r="U396" i="11"/>
  <c r="U397" i="11"/>
  <c r="U398" i="11"/>
  <c r="U399" i="11"/>
  <c r="U400" i="11"/>
  <c r="U401" i="11"/>
  <c r="U402" i="11"/>
  <c r="U403" i="11"/>
  <c r="U404" i="11"/>
  <c r="U405" i="11"/>
  <c r="U5" i="11"/>
  <c r="M6" i="12"/>
  <c r="Q6" i="12"/>
  <c r="M7" i="12"/>
  <c r="M8" i="12"/>
  <c r="M9" i="12"/>
  <c r="M10" i="12"/>
  <c r="M11" i="12"/>
  <c r="M12" i="12"/>
  <c r="M13" i="12"/>
  <c r="M14" i="12"/>
  <c r="Q14" i="12"/>
  <c r="M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G159" i="12"/>
  <c r="G160" i="12"/>
  <c r="G161" i="12"/>
  <c r="G162" i="12"/>
  <c r="G163" i="12"/>
  <c r="G164" i="12"/>
  <c r="G165" i="12"/>
  <c r="G166" i="12"/>
  <c r="G167" i="12"/>
  <c r="G168" i="12"/>
  <c r="G169" i="12"/>
  <c r="G170" i="12"/>
  <c r="G171" i="12"/>
  <c r="G172" i="12"/>
  <c r="G173" i="12"/>
  <c r="G174" i="12"/>
  <c r="G175" i="12"/>
  <c r="G176" i="12"/>
  <c r="G177" i="12"/>
  <c r="G178" i="12"/>
  <c r="G179" i="12"/>
  <c r="G180" i="12"/>
  <c r="G181" i="12"/>
  <c r="G182" i="12"/>
  <c r="G183" i="12"/>
  <c r="G184" i="12"/>
  <c r="G185" i="12"/>
  <c r="G186" i="12"/>
  <c r="G187" i="12"/>
  <c r="G188" i="12"/>
  <c r="G189" i="12"/>
  <c r="G190" i="12"/>
  <c r="G191" i="12"/>
  <c r="G192" i="12"/>
  <c r="G193" i="12"/>
  <c r="G194" i="12"/>
  <c r="G195" i="12"/>
  <c r="G196" i="12"/>
  <c r="G197" i="12"/>
  <c r="G198" i="12"/>
  <c r="G199" i="12"/>
  <c r="G200" i="12"/>
  <c r="G201" i="12"/>
  <c r="G202" i="12"/>
  <c r="G203" i="12"/>
  <c r="G204" i="12"/>
  <c r="G205" i="12"/>
  <c r="G206" i="12"/>
  <c r="G207" i="12"/>
  <c r="G208" i="12"/>
  <c r="G209" i="12"/>
  <c r="G210" i="12"/>
  <c r="G211" i="12"/>
  <c r="G212" i="12"/>
  <c r="G213" i="12"/>
  <c r="G214" i="12"/>
  <c r="G215" i="12"/>
  <c r="G216" i="12"/>
  <c r="G217" i="12"/>
  <c r="G218" i="12"/>
  <c r="G219" i="12"/>
  <c r="G220" i="12"/>
  <c r="G221" i="12"/>
  <c r="G222" i="12"/>
  <c r="G223" i="12"/>
  <c r="G224" i="12"/>
  <c r="G225" i="12"/>
  <c r="G226" i="12"/>
  <c r="G227" i="12"/>
  <c r="G228" i="12"/>
  <c r="G229" i="12"/>
  <c r="G230" i="12"/>
  <c r="G231" i="12"/>
  <c r="G232" i="12"/>
  <c r="G233" i="12"/>
  <c r="G234" i="12"/>
  <c r="G235" i="12"/>
  <c r="G236" i="12"/>
  <c r="G237" i="12"/>
  <c r="G238" i="12"/>
  <c r="G239" i="12"/>
  <c r="G240" i="12"/>
  <c r="G241" i="12"/>
  <c r="G242" i="12"/>
  <c r="G243" i="12"/>
  <c r="G244" i="12"/>
  <c r="G245" i="12"/>
  <c r="G246" i="12"/>
  <c r="G247" i="12"/>
  <c r="G248" i="12"/>
  <c r="G249" i="12"/>
  <c r="G250" i="12"/>
  <c r="G251" i="12"/>
  <c r="G252" i="12"/>
  <c r="G253" i="12"/>
  <c r="G254" i="12"/>
  <c r="G255" i="12"/>
  <c r="G256" i="12"/>
  <c r="G257" i="12"/>
  <c r="G258" i="12"/>
  <c r="G259" i="12"/>
  <c r="G260" i="12"/>
  <c r="G261" i="12"/>
  <c r="G262" i="12"/>
  <c r="G263" i="12"/>
  <c r="G264" i="12"/>
  <c r="G265" i="12"/>
  <c r="G266" i="12"/>
  <c r="G267" i="12"/>
  <c r="G268" i="12"/>
  <c r="G269" i="12"/>
  <c r="G270" i="12"/>
  <c r="G271" i="12"/>
  <c r="G272" i="12"/>
  <c r="G273" i="12"/>
  <c r="G274" i="12"/>
  <c r="G275" i="12"/>
  <c r="G276" i="12"/>
  <c r="G277" i="12"/>
  <c r="G278" i="12"/>
  <c r="G279" i="12"/>
  <c r="G280" i="12"/>
  <c r="G281" i="12"/>
  <c r="G282" i="12"/>
  <c r="G283" i="12"/>
  <c r="G284" i="12"/>
  <c r="G285" i="12"/>
  <c r="G286" i="12"/>
  <c r="G287" i="12"/>
  <c r="G288" i="12"/>
  <c r="G289" i="12"/>
  <c r="G290" i="12"/>
  <c r="G291" i="12"/>
  <c r="G292" i="12"/>
  <c r="G293" i="12"/>
  <c r="G294" i="12"/>
  <c r="G295" i="12"/>
  <c r="G296" i="12"/>
  <c r="G297" i="12"/>
  <c r="G298" i="12"/>
  <c r="G299" i="12"/>
  <c r="G300" i="12"/>
  <c r="G301" i="12"/>
  <c r="G302" i="12"/>
  <c r="G303" i="12"/>
  <c r="G304" i="12"/>
  <c r="G305" i="12"/>
  <c r="G306" i="12"/>
  <c r="G307" i="12"/>
  <c r="G308" i="12"/>
  <c r="G309" i="12"/>
  <c r="G310" i="12"/>
  <c r="G311" i="12"/>
  <c r="G312" i="12"/>
  <c r="G313" i="12"/>
  <c r="G314" i="12"/>
  <c r="G315" i="12"/>
  <c r="G316" i="12"/>
  <c r="G317" i="12"/>
  <c r="G318" i="12"/>
  <c r="G319" i="12"/>
  <c r="G320" i="12"/>
  <c r="G321" i="12"/>
  <c r="G322" i="12"/>
  <c r="G323" i="12"/>
  <c r="G324" i="12"/>
  <c r="G325" i="12"/>
  <c r="G326" i="12"/>
  <c r="G327" i="12"/>
  <c r="G328" i="12"/>
  <c r="G329" i="12"/>
  <c r="G330" i="12"/>
  <c r="G331" i="12"/>
  <c r="G332" i="12"/>
  <c r="G333" i="12"/>
  <c r="G334" i="12"/>
  <c r="G335" i="12"/>
  <c r="G336" i="12"/>
  <c r="G337" i="12"/>
  <c r="G338" i="12"/>
  <c r="G339" i="12"/>
  <c r="G340" i="12"/>
  <c r="G341" i="12"/>
  <c r="G342" i="12"/>
  <c r="G343" i="12"/>
  <c r="G344" i="12"/>
  <c r="G345" i="12"/>
  <c r="G346" i="12"/>
  <c r="G347" i="12"/>
  <c r="G348" i="12"/>
  <c r="G349" i="12"/>
  <c r="G350" i="12"/>
  <c r="G351" i="12"/>
  <c r="G352" i="12"/>
  <c r="G353" i="12"/>
  <c r="G354" i="12"/>
  <c r="G355" i="12"/>
  <c r="G356" i="12"/>
  <c r="G357" i="12"/>
  <c r="G358" i="12"/>
  <c r="G359" i="12"/>
  <c r="G360" i="12"/>
  <c r="G361" i="12"/>
  <c r="G362" i="12"/>
  <c r="G363" i="12"/>
  <c r="G364" i="12"/>
  <c r="G365" i="12"/>
  <c r="G366" i="12"/>
  <c r="G367" i="12"/>
  <c r="G368" i="12"/>
  <c r="G369" i="12"/>
  <c r="G370" i="12"/>
  <c r="G371" i="12"/>
  <c r="G372" i="12"/>
  <c r="G373" i="12"/>
  <c r="G374" i="12"/>
  <c r="G375" i="12"/>
  <c r="G376" i="12"/>
  <c r="G377" i="12"/>
  <c r="G378" i="12"/>
  <c r="G379" i="12"/>
  <c r="G380" i="12"/>
  <c r="G381" i="12"/>
  <c r="G382" i="12"/>
  <c r="G383" i="12"/>
  <c r="G384" i="12"/>
  <c r="G385" i="12"/>
  <c r="G386" i="12"/>
  <c r="G387" i="12"/>
  <c r="G388" i="12"/>
  <c r="G389" i="12"/>
  <c r="G390" i="12"/>
  <c r="G391" i="12"/>
  <c r="G392" i="12"/>
  <c r="G393" i="12"/>
  <c r="G394" i="12"/>
  <c r="G395" i="12"/>
  <c r="G396" i="12"/>
  <c r="G397" i="12"/>
  <c r="G398" i="12"/>
  <c r="G399" i="12"/>
  <c r="G400" i="12"/>
  <c r="G401" i="12"/>
  <c r="G402" i="12"/>
  <c r="G403" i="12"/>
  <c r="G404" i="12"/>
  <c r="G405" i="12"/>
  <c r="J6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J69" i="12"/>
  <c r="J70" i="12"/>
  <c r="J71" i="12"/>
  <c r="J72" i="12"/>
  <c r="J73" i="12"/>
  <c r="J74" i="12"/>
  <c r="J75" i="12"/>
  <c r="J76" i="12"/>
  <c r="J77" i="12"/>
  <c r="J78" i="12"/>
  <c r="J79" i="12"/>
  <c r="J80" i="12"/>
  <c r="J81" i="12"/>
  <c r="J82" i="12"/>
  <c r="J83" i="12"/>
  <c r="J84" i="12"/>
  <c r="J85" i="12"/>
  <c r="J86" i="12"/>
  <c r="J87" i="12"/>
  <c r="J88" i="12"/>
  <c r="J89" i="12"/>
  <c r="J90" i="12"/>
  <c r="J91" i="12"/>
  <c r="J92" i="12"/>
  <c r="J93" i="12"/>
  <c r="J94" i="12"/>
  <c r="J95" i="12"/>
  <c r="J96" i="12"/>
  <c r="J97" i="12"/>
  <c r="J98" i="12"/>
  <c r="J99" i="12"/>
  <c r="J100" i="12"/>
  <c r="J101" i="12"/>
  <c r="J102" i="12"/>
  <c r="J103" i="12"/>
  <c r="J104" i="12"/>
  <c r="J105" i="12"/>
  <c r="J106" i="12"/>
  <c r="J107" i="12"/>
  <c r="J108" i="12"/>
  <c r="J109" i="12"/>
  <c r="J110" i="12"/>
  <c r="J111" i="12"/>
  <c r="J112" i="12"/>
  <c r="J113" i="12"/>
  <c r="J114" i="12"/>
  <c r="J115" i="12"/>
  <c r="J116" i="12"/>
  <c r="J117" i="12"/>
  <c r="J118" i="12"/>
  <c r="J119" i="12"/>
  <c r="J120" i="12"/>
  <c r="J121" i="12"/>
  <c r="J122" i="12"/>
  <c r="J123" i="12"/>
  <c r="J124" i="12"/>
  <c r="J125" i="12"/>
  <c r="J126" i="12"/>
  <c r="J127" i="12"/>
  <c r="J128" i="12"/>
  <c r="J129" i="12"/>
  <c r="J130" i="12"/>
  <c r="J131" i="12"/>
  <c r="J132" i="12"/>
  <c r="J133" i="12"/>
  <c r="J134" i="12"/>
  <c r="J135" i="12"/>
  <c r="J136" i="12"/>
  <c r="J137" i="12"/>
  <c r="J138" i="12"/>
  <c r="J139" i="12"/>
  <c r="J140" i="12"/>
  <c r="J141" i="12"/>
  <c r="J142" i="12"/>
  <c r="J143" i="12"/>
  <c r="J144" i="12"/>
  <c r="J145" i="12"/>
  <c r="J146" i="12"/>
  <c r="J147" i="12"/>
  <c r="J148" i="12"/>
  <c r="J149" i="12"/>
  <c r="J150" i="12"/>
  <c r="J151" i="12"/>
  <c r="J152" i="12"/>
  <c r="J153" i="12"/>
  <c r="J154" i="12"/>
  <c r="J155" i="12"/>
  <c r="J156" i="12"/>
  <c r="J157" i="12"/>
  <c r="J158" i="12"/>
  <c r="J159" i="12"/>
  <c r="J160" i="12"/>
  <c r="J161" i="12"/>
  <c r="J162" i="12"/>
  <c r="J163" i="12"/>
  <c r="J164" i="12"/>
  <c r="J165" i="12"/>
  <c r="J166" i="12"/>
  <c r="J167" i="12"/>
  <c r="J168" i="12"/>
  <c r="J169" i="12"/>
  <c r="J170" i="12"/>
  <c r="J171" i="12"/>
  <c r="J172" i="12"/>
  <c r="J173" i="12"/>
  <c r="J174" i="12"/>
  <c r="J175" i="12"/>
  <c r="J176" i="12"/>
  <c r="J177" i="12"/>
  <c r="J178" i="12"/>
  <c r="J179" i="12"/>
  <c r="J180" i="12"/>
  <c r="J181" i="12"/>
  <c r="J182" i="12"/>
  <c r="J183" i="12"/>
  <c r="J184" i="12"/>
  <c r="J185" i="12"/>
  <c r="J186" i="12"/>
  <c r="J187" i="12"/>
  <c r="J188" i="12"/>
  <c r="J189" i="12"/>
  <c r="J190" i="12"/>
  <c r="J191" i="12"/>
  <c r="J192" i="12"/>
  <c r="J193" i="12"/>
  <c r="J194" i="12"/>
  <c r="J195" i="12"/>
  <c r="J196" i="12"/>
  <c r="J197" i="12"/>
  <c r="J198" i="12"/>
  <c r="J199" i="12"/>
  <c r="J200" i="12"/>
  <c r="J201" i="12"/>
  <c r="J202" i="12"/>
  <c r="J203" i="12"/>
  <c r="J204" i="12"/>
  <c r="J205" i="12"/>
  <c r="J206" i="12"/>
  <c r="J207" i="12"/>
  <c r="J208" i="12"/>
  <c r="J209" i="12"/>
  <c r="J210" i="12"/>
  <c r="J211" i="12"/>
  <c r="J212" i="12"/>
  <c r="J213" i="12"/>
  <c r="J214" i="12"/>
  <c r="J215" i="12"/>
  <c r="J216" i="12"/>
  <c r="J217" i="12"/>
  <c r="J218" i="12"/>
  <c r="J219" i="12"/>
  <c r="J220" i="12"/>
  <c r="J221" i="12"/>
  <c r="J222" i="12"/>
  <c r="J223" i="12"/>
  <c r="J224" i="12"/>
  <c r="J225" i="12"/>
  <c r="J226" i="12"/>
  <c r="J227" i="12"/>
  <c r="J228" i="12"/>
  <c r="J229" i="12"/>
  <c r="J230" i="12"/>
  <c r="J231" i="12"/>
  <c r="J232" i="12"/>
  <c r="J233" i="12"/>
  <c r="J234" i="12"/>
  <c r="J235" i="12"/>
  <c r="J236" i="12"/>
  <c r="J237" i="12"/>
  <c r="J238" i="12"/>
  <c r="J239" i="12"/>
  <c r="J240" i="12"/>
  <c r="J241" i="12"/>
  <c r="J242" i="12"/>
  <c r="J243" i="12"/>
  <c r="J244" i="12"/>
  <c r="J245" i="12"/>
  <c r="J246" i="12"/>
  <c r="J247" i="12"/>
  <c r="J248" i="12"/>
  <c r="J249" i="12"/>
  <c r="J250" i="12"/>
  <c r="J251" i="12"/>
  <c r="J252" i="12"/>
  <c r="J253" i="12"/>
  <c r="J254" i="12"/>
  <c r="J255" i="12"/>
  <c r="J256" i="12"/>
  <c r="J257" i="12"/>
  <c r="J258" i="12"/>
  <c r="J259" i="12"/>
  <c r="J260" i="12"/>
  <c r="J261" i="12"/>
  <c r="J262" i="12"/>
  <c r="J263" i="12"/>
  <c r="J264" i="12"/>
  <c r="J265" i="12"/>
  <c r="J266" i="12"/>
  <c r="J267" i="12"/>
  <c r="J268" i="12"/>
  <c r="J269" i="12"/>
  <c r="J270" i="12"/>
  <c r="J271" i="12"/>
  <c r="J272" i="12"/>
  <c r="J273" i="12"/>
  <c r="J274" i="12"/>
  <c r="J275" i="12"/>
  <c r="J276" i="12"/>
  <c r="J277" i="12"/>
  <c r="J278" i="12"/>
  <c r="J279" i="12"/>
  <c r="J280" i="12"/>
  <c r="J281" i="12"/>
  <c r="J282" i="12"/>
  <c r="J283" i="12"/>
  <c r="J284" i="12"/>
  <c r="J285" i="12"/>
  <c r="J286" i="12"/>
  <c r="J287" i="12"/>
  <c r="J288" i="12"/>
  <c r="J289" i="12"/>
  <c r="J290" i="12"/>
  <c r="J291" i="12"/>
  <c r="J292" i="12"/>
  <c r="J293" i="12"/>
  <c r="J294" i="12"/>
  <c r="J295" i="12"/>
  <c r="J296" i="12"/>
  <c r="J297" i="12"/>
  <c r="J298" i="12"/>
  <c r="J299" i="12"/>
  <c r="J300" i="12"/>
  <c r="J301" i="12"/>
  <c r="J302" i="12"/>
  <c r="J303" i="12"/>
  <c r="J304" i="12"/>
  <c r="J305" i="12"/>
  <c r="J306" i="12"/>
  <c r="J307" i="12"/>
  <c r="J308" i="12"/>
  <c r="J309" i="12"/>
  <c r="J310" i="12"/>
  <c r="J311" i="12"/>
  <c r="J312" i="12"/>
  <c r="J313" i="12"/>
  <c r="J314" i="12"/>
  <c r="J315" i="12"/>
  <c r="J316" i="12"/>
  <c r="J317" i="12"/>
  <c r="J318" i="12"/>
  <c r="J319" i="12"/>
  <c r="J320" i="12"/>
  <c r="J321" i="12"/>
  <c r="J322" i="12"/>
  <c r="J323" i="12"/>
  <c r="J324" i="12"/>
  <c r="J325" i="12"/>
  <c r="J326" i="12"/>
  <c r="J327" i="12"/>
  <c r="J328" i="12"/>
  <c r="J329" i="12"/>
  <c r="J330" i="12"/>
  <c r="J331" i="12"/>
  <c r="J332" i="12"/>
  <c r="J333" i="12"/>
  <c r="J334" i="12"/>
  <c r="J335" i="12"/>
  <c r="J336" i="12"/>
  <c r="J337" i="12"/>
  <c r="J338" i="12"/>
  <c r="J339" i="12"/>
  <c r="J340" i="12"/>
  <c r="J341" i="12"/>
  <c r="J342" i="12"/>
  <c r="J343" i="12"/>
  <c r="J344" i="12"/>
  <c r="J345" i="12"/>
  <c r="J346" i="12"/>
  <c r="J347" i="12"/>
  <c r="J348" i="12"/>
  <c r="J349" i="12"/>
  <c r="J350" i="12"/>
  <c r="J351" i="12"/>
  <c r="J352" i="12"/>
  <c r="J353" i="12"/>
  <c r="J354" i="12"/>
  <c r="J355" i="12"/>
  <c r="J356" i="12"/>
  <c r="J357" i="12"/>
  <c r="J358" i="12"/>
  <c r="J359" i="12"/>
  <c r="J360" i="12"/>
  <c r="J361" i="12"/>
  <c r="J362" i="12"/>
  <c r="J363" i="12"/>
  <c r="J364" i="12"/>
  <c r="J365" i="12"/>
  <c r="J366" i="12"/>
  <c r="J367" i="12"/>
  <c r="J368" i="12"/>
  <c r="J369" i="12"/>
  <c r="J370" i="12"/>
  <c r="J371" i="12"/>
  <c r="J372" i="12"/>
  <c r="J373" i="12"/>
  <c r="J374" i="12"/>
  <c r="J375" i="12"/>
  <c r="J376" i="12"/>
  <c r="J377" i="12"/>
  <c r="J378" i="12"/>
  <c r="J379" i="12"/>
  <c r="J380" i="12"/>
  <c r="J381" i="12"/>
  <c r="J382" i="12"/>
  <c r="J383" i="12"/>
  <c r="J384" i="12"/>
  <c r="J385" i="12"/>
  <c r="J386" i="12"/>
  <c r="J387" i="12"/>
  <c r="J388" i="12"/>
  <c r="J389" i="12"/>
  <c r="J390" i="12"/>
  <c r="J391" i="12"/>
  <c r="J392" i="12"/>
  <c r="J393" i="12"/>
  <c r="J394" i="12"/>
  <c r="J395" i="12"/>
  <c r="J396" i="12"/>
  <c r="J397" i="12"/>
  <c r="J398" i="12"/>
  <c r="J399" i="12"/>
  <c r="J400" i="12"/>
  <c r="J401" i="12"/>
  <c r="J402" i="12"/>
  <c r="J403" i="12"/>
  <c r="J404" i="12"/>
  <c r="J405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M48" i="12"/>
  <c r="M49" i="12"/>
  <c r="M50" i="12"/>
  <c r="M51" i="12"/>
  <c r="M52" i="12"/>
  <c r="M53" i="12"/>
  <c r="M54" i="12"/>
  <c r="M55" i="12"/>
  <c r="Q55" i="12"/>
  <c r="M56" i="12"/>
  <c r="M57" i="12"/>
  <c r="M58" i="12"/>
  <c r="M59" i="12"/>
  <c r="M60" i="12"/>
  <c r="M61" i="12"/>
  <c r="M62" i="12"/>
  <c r="M63" i="12"/>
  <c r="M64" i="12"/>
  <c r="M65" i="12"/>
  <c r="M66" i="12"/>
  <c r="M67" i="12"/>
  <c r="M68" i="12"/>
  <c r="M69" i="12"/>
  <c r="M70" i="12"/>
  <c r="M71" i="12"/>
  <c r="M72" i="12"/>
  <c r="M73" i="12"/>
  <c r="M74" i="12"/>
  <c r="M75" i="12"/>
  <c r="M76" i="12"/>
  <c r="M77" i="12"/>
  <c r="M78" i="12"/>
  <c r="M79" i="12"/>
  <c r="M80" i="12"/>
  <c r="M81" i="12"/>
  <c r="M82" i="12"/>
  <c r="M83" i="12"/>
  <c r="M84" i="12"/>
  <c r="M85" i="12"/>
  <c r="M86" i="12"/>
  <c r="M87" i="12"/>
  <c r="M88" i="12"/>
  <c r="M89" i="12"/>
  <c r="M90" i="12"/>
  <c r="M91" i="12"/>
  <c r="M92" i="12"/>
  <c r="M93" i="12"/>
  <c r="M94" i="12"/>
  <c r="M95" i="12"/>
  <c r="M96" i="12"/>
  <c r="M97" i="12"/>
  <c r="M98" i="12"/>
  <c r="M99" i="12"/>
  <c r="M100" i="12"/>
  <c r="M101" i="12"/>
  <c r="M102" i="12"/>
  <c r="M103" i="12"/>
  <c r="M104" i="12"/>
  <c r="M105" i="12"/>
  <c r="M106" i="12"/>
  <c r="M107" i="12"/>
  <c r="M108" i="12"/>
  <c r="M109" i="12"/>
  <c r="M110" i="12"/>
  <c r="M111" i="12"/>
  <c r="M112" i="12"/>
  <c r="M113" i="12"/>
  <c r="M114" i="12"/>
  <c r="M115" i="12"/>
  <c r="M116" i="12"/>
  <c r="M117" i="12"/>
  <c r="M118" i="12"/>
  <c r="M119" i="12"/>
  <c r="M120" i="12"/>
  <c r="M121" i="12"/>
  <c r="M122" i="12"/>
  <c r="M123" i="12"/>
  <c r="M124" i="12"/>
  <c r="M125" i="12"/>
  <c r="M126" i="12"/>
  <c r="M127" i="12"/>
  <c r="M128" i="12"/>
  <c r="M129" i="12"/>
  <c r="M130" i="12"/>
  <c r="M131" i="12"/>
  <c r="M132" i="12"/>
  <c r="M133" i="12"/>
  <c r="M134" i="12"/>
  <c r="M135" i="12"/>
  <c r="M136" i="12"/>
  <c r="Q136" i="12"/>
  <c r="P136" i="12"/>
  <c r="M137" i="12"/>
  <c r="M138" i="12"/>
  <c r="M139" i="12"/>
  <c r="M140" i="12"/>
  <c r="M141" i="12"/>
  <c r="M142" i="12"/>
  <c r="M143" i="12"/>
  <c r="M144" i="12"/>
  <c r="M145" i="12"/>
  <c r="M146" i="12"/>
  <c r="M147" i="12"/>
  <c r="M148" i="12"/>
  <c r="M149" i="12"/>
  <c r="M150" i="12"/>
  <c r="M151" i="12"/>
  <c r="M152" i="12"/>
  <c r="M153" i="12"/>
  <c r="Q153" i="12"/>
  <c r="M154" i="12"/>
  <c r="M155" i="12"/>
  <c r="M156" i="12"/>
  <c r="M157" i="12"/>
  <c r="M158" i="12"/>
  <c r="M159" i="12"/>
  <c r="M160" i="12"/>
  <c r="M161" i="12"/>
  <c r="M162" i="12"/>
  <c r="M163" i="12"/>
  <c r="M164" i="12"/>
  <c r="M165" i="12"/>
  <c r="M166" i="12"/>
  <c r="M167" i="12"/>
  <c r="M168" i="12"/>
  <c r="M169" i="12"/>
  <c r="M170" i="12"/>
  <c r="M171" i="12"/>
  <c r="M172" i="12"/>
  <c r="M173" i="12"/>
  <c r="M174" i="12"/>
  <c r="M175" i="12"/>
  <c r="M176" i="12"/>
  <c r="M177" i="12"/>
  <c r="M178" i="12"/>
  <c r="M179" i="12"/>
  <c r="M180" i="12"/>
  <c r="M181" i="12"/>
  <c r="M182" i="12"/>
  <c r="M183" i="12"/>
  <c r="M184" i="12"/>
  <c r="M185" i="12"/>
  <c r="M186" i="12"/>
  <c r="M187" i="12"/>
  <c r="M188" i="12"/>
  <c r="Q188" i="12"/>
  <c r="M189" i="12"/>
  <c r="M190" i="12"/>
  <c r="M191" i="12"/>
  <c r="M192" i="12"/>
  <c r="M193" i="12"/>
  <c r="M194" i="12"/>
  <c r="M195" i="12"/>
  <c r="M196" i="12"/>
  <c r="M197" i="12"/>
  <c r="M198" i="12"/>
  <c r="M199" i="12"/>
  <c r="Q199" i="12"/>
  <c r="M200" i="12"/>
  <c r="M201" i="12"/>
  <c r="M202" i="12"/>
  <c r="M203" i="12"/>
  <c r="M204" i="12"/>
  <c r="M205" i="12"/>
  <c r="M206" i="12"/>
  <c r="M207" i="12"/>
  <c r="M208" i="12"/>
  <c r="M209" i="12"/>
  <c r="M210" i="12"/>
  <c r="M211" i="12"/>
  <c r="Q211" i="12"/>
  <c r="M212" i="12"/>
  <c r="M213" i="12"/>
  <c r="M214" i="12"/>
  <c r="M215" i="12"/>
  <c r="M216" i="12"/>
  <c r="M217" i="12"/>
  <c r="M218" i="12"/>
  <c r="M219" i="12"/>
  <c r="M220" i="12"/>
  <c r="M221" i="12"/>
  <c r="M222" i="12"/>
  <c r="M223" i="12"/>
  <c r="Q223" i="12"/>
  <c r="M224" i="12"/>
  <c r="M225" i="12"/>
  <c r="M226" i="12"/>
  <c r="M227" i="12"/>
  <c r="M228" i="12"/>
  <c r="M229" i="12"/>
  <c r="M230" i="12"/>
  <c r="M231" i="12"/>
  <c r="M232" i="12"/>
  <c r="M233" i="12"/>
  <c r="M234" i="12"/>
  <c r="M235" i="12"/>
  <c r="M236" i="12"/>
  <c r="M237" i="12"/>
  <c r="M238" i="12"/>
  <c r="M239" i="12"/>
  <c r="M240" i="12"/>
  <c r="M241" i="12"/>
  <c r="M242" i="12"/>
  <c r="M243" i="12"/>
  <c r="M244" i="12"/>
  <c r="M245" i="12"/>
  <c r="M246" i="12"/>
  <c r="M247" i="12"/>
  <c r="M248" i="12"/>
  <c r="M249" i="12"/>
  <c r="M250" i="12"/>
  <c r="M251" i="12"/>
  <c r="Q251" i="12"/>
  <c r="M252" i="12"/>
  <c r="M253" i="12"/>
  <c r="M254" i="12"/>
  <c r="M255" i="12"/>
  <c r="M256" i="12"/>
  <c r="M257" i="12"/>
  <c r="M258" i="12"/>
  <c r="M259" i="12"/>
  <c r="M260" i="12"/>
  <c r="M261" i="12"/>
  <c r="M262" i="12"/>
  <c r="M263" i="12"/>
  <c r="M264" i="12"/>
  <c r="M265" i="12"/>
  <c r="M266" i="12"/>
  <c r="M267" i="12"/>
  <c r="M268" i="12"/>
  <c r="M269" i="12"/>
  <c r="M270" i="12"/>
  <c r="M271" i="12"/>
  <c r="M272" i="12"/>
  <c r="M273" i="12"/>
  <c r="M274" i="12"/>
  <c r="M275" i="12"/>
  <c r="M276" i="12"/>
  <c r="M277" i="12"/>
  <c r="M278" i="12"/>
  <c r="M279" i="12"/>
  <c r="M280" i="12"/>
  <c r="M281" i="12"/>
  <c r="M282" i="12"/>
  <c r="M283" i="12"/>
  <c r="M284" i="12"/>
  <c r="M285" i="12"/>
  <c r="M286" i="12"/>
  <c r="M287" i="12"/>
  <c r="M288" i="12"/>
  <c r="M289" i="12"/>
  <c r="M290" i="12"/>
  <c r="M291" i="12"/>
  <c r="M292" i="12"/>
  <c r="M293" i="12"/>
  <c r="M294" i="12"/>
  <c r="M295" i="12"/>
  <c r="M296" i="12"/>
  <c r="M297" i="12"/>
  <c r="M298" i="12"/>
  <c r="M299" i="12"/>
  <c r="M300" i="12"/>
  <c r="M301" i="12"/>
  <c r="M302" i="12"/>
  <c r="M303" i="12"/>
  <c r="M304" i="12"/>
  <c r="M305" i="12"/>
  <c r="M306" i="12"/>
  <c r="M307" i="12"/>
  <c r="M308" i="12"/>
  <c r="M309" i="12"/>
  <c r="M310" i="12"/>
  <c r="M311" i="12"/>
  <c r="M312" i="12"/>
  <c r="M313" i="12"/>
  <c r="M314" i="12"/>
  <c r="M315" i="12"/>
  <c r="M316" i="12"/>
  <c r="M317" i="12"/>
  <c r="M318" i="12"/>
  <c r="M319" i="12"/>
  <c r="M320" i="12"/>
  <c r="M321" i="12"/>
  <c r="M322" i="12"/>
  <c r="M323" i="12"/>
  <c r="M324" i="12"/>
  <c r="M325" i="12"/>
  <c r="M326" i="12"/>
  <c r="M327" i="12"/>
  <c r="Q327" i="12"/>
  <c r="M328" i="12"/>
  <c r="M329" i="12"/>
  <c r="M330" i="12"/>
  <c r="M331" i="12"/>
  <c r="Q331" i="12"/>
  <c r="M332" i="12"/>
  <c r="M333" i="12"/>
  <c r="M334" i="12"/>
  <c r="M335" i="12"/>
  <c r="M336" i="12"/>
  <c r="M337" i="12"/>
  <c r="M338" i="12"/>
  <c r="M339" i="12"/>
  <c r="M340" i="12"/>
  <c r="M341" i="12"/>
  <c r="M342" i="12"/>
  <c r="M343" i="12"/>
  <c r="M344" i="12"/>
  <c r="M345" i="12"/>
  <c r="M346" i="12"/>
  <c r="M347" i="12"/>
  <c r="M348" i="12"/>
  <c r="M349" i="12"/>
  <c r="M350" i="12"/>
  <c r="M351" i="12"/>
  <c r="M352" i="12"/>
  <c r="M353" i="12"/>
  <c r="M354" i="12"/>
  <c r="M355" i="12"/>
  <c r="M356" i="12"/>
  <c r="M357" i="12"/>
  <c r="M358" i="12"/>
  <c r="M359" i="12"/>
  <c r="M360" i="12"/>
  <c r="M361" i="12"/>
  <c r="M362" i="12"/>
  <c r="M363" i="12"/>
  <c r="M364" i="12"/>
  <c r="M365" i="12"/>
  <c r="M366" i="12"/>
  <c r="M367" i="12"/>
  <c r="M368" i="12"/>
  <c r="M369" i="12"/>
  <c r="M370" i="12"/>
  <c r="M371" i="12"/>
  <c r="M372" i="12"/>
  <c r="M373" i="12"/>
  <c r="M374" i="12"/>
  <c r="M375" i="12"/>
  <c r="M376" i="12"/>
  <c r="M377" i="12"/>
  <c r="M378" i="12"/>
  <c r="M379" i="12"/>
  <c r="M380" i="12"/>
  <c r="M381" i="12"/>
  <c r="M382" i="12"/>
  <c r="M383" i="12"/>
  <c r="M384" i="12"/>
  <c r="M385" i="12"/>
  <c r="M386" i="12"/>
  <c r="M387" i="12"/>
  <c r="M388" i="12"/>
  <c r="M389" i="12"/>
  <c r="M390" i="12"/>
  <c r="M391" i="12"/>
  <c r="M392" i="12"/>
  <c r="M393" i="12"/>
  <c r="M394" i="12"/>
  <c r="M395" i="12"/>
  <c r="M396" i="12"/>
  <c r="M397" i="12"/>
  <c r="M398" i="12"/>
  <c r="M399" i="12"/>
  <c r="M400" i="12"/>
  <c r="M401" i="12"/>
  <c r="M402" i="12"/>
  <c r="M403" i="12"/>
  <c r="M404" i="12"/>
  <c r="M405" i="12"/>
  <c r="U6" i="12"/>
  <c r="U7" i="12"/>
  <c r="U8" i="12"/>
  <c r="U9" i="12"/>
  <c r="U10" i="12"/>
  <c r="U11" i="12"/>
  <c r="U12" i="12"/>
  <c r="U13" i="12"/>
  <c r="U14" i="12"/>
  <c r="U15" i="12"/>
  <c r="U16" i="12"/>
  <c r="U17" i="12"/>
  <c r="U18" i="12"/>
  <c r="U19" i="12"/>
  <c r="U20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U38" i="12"/>
  <c r="U39" i="12"/>
  <c r="U40" i="12"/>
  <c r="U41" i="12"/>
  <c r="U42" i="12"/>
  <c r="U43" i="12"/>
  <c r="U44" i="12"/>
  <c r="U45" i="12"/>
  <c r="U46" i="12"/>
  <c r="U47" i="12"/>
  <c r="U48" i="12"/>
  <c r="U49" i="12"/>
  <c r="U50" i="12"/>
  <c r="U51" i="12"/>
  <c r="U52" i="12"/>
  <c r="U53" i="12"/>
  <c r="U54" i="12"/>
  <c r="U55" i="12"/>
  <c r="U56" i="12"/>
  <c r="U57" i="12"/>
  <c r="U58" i="12"/>
  <c r="U59" i="12"/>
  <c r="U60" i="12"/>
  <c r="U61" i="12"/>
  <c r="U62" i="12"/>
  <c r="U63" i="12"/>
  <c r="U64" i="12"/>
  <c r="U65" i="12"/>
  <c r="U66" i="12"/>
  <c r="U67" i="12"/>
  <c r="U68" i="12"/>
  <c r="U69" i="12"/>
  <c r="U70" i="12"/>
  <c r="U71" i="12"/>
  <c r="U72" i="12"/>
  <c r="U73" i="12"/>
  <c r="U74" i="12"/>
  <c r="U75" i="12"/>
  <c r="U76" i="12"/>
  <c r="U77" i="12"/>
  <c r="U78" i="12"/>
  <c r="U79" i="12"/>
  <c r="U80" i="12"/>
  <c r="U81" i="12"/>
  <c r="U82" i="12"/>
  <c r="U83" i="12"/>
  <c r="U84" i="12"/>
  <c r="U85" i="12"/>
  <c r="U86" i="12"/>
  <c r="U87" i="12"/>
  <c r="U88" i="12"/>
  <c r="U89" i="12"/>
  <c r="U90" i="12"/>
  <c r="U91" i="12"/>
  <c r="U92" i="12"/>
  <c r="U93" i="12"/>
  <c r="U94" i="12"/>
  <c r="U95" i="12"/>
  <c r="U96" i="12"/>
  <c r="U97" i="12"/>
  <c r="U98" i="12"/>
  <c r="U99" i="12"/>
  <c r="U100" i="12"/>
  <c r="U101" i="12"/>
  <c r="U102" i="12"/>
  <c r="U103" i="12"/>
  <c r="U104" i="12"/>
  <c r="U105" i="12"/>
  <c r="U106" i="12"/>
  <c r="U107" i="12"/>
  <c r="U108" i="12"/>
  <c r="U109" i="12"/>
  <c r="U110" i="12"/>
  <c r="U111" i="12"/>
  <c r="U112" i="12"/>
  <c r="U113" i="12"/>
  <c r="U114" i="12"/>
  <c r="U115" i="12"/>
  <c r="U116" i="12"/>
  <c r="U117" i="12"/>
  <c r="U118" i="12"/>
  <c r="U119" i="12"/>
  <c r="U120" i="12"/>
  <c r="U121" i="12"/>
  <c r="U122" i="12"/>
  <c r="U123" i="12"/>
  <c r="U124" i="12"/>
  <c r="U125" i="12"/>
  <c r="U126" i="12"/>
  <c r="U127" i="12"/>
  <c r="U128" i="12"/>
  <c r="U129" i="12"/>
  <c r="U130" i="12"/>
  <c r="U131" i="12"/>
  <c r="U132" i="12"/>
  <c r="U133" i="12"/>
  <c r="U134" i="12"/>
  <c r="U135" i="12"/>
  <c r="U136" i="12"/>
  <c r="U137" i="12"/>
  <c r="U138" i="12"/>
  <c r="U139" i="12"/>
  <c r="U140" i="12"/>
  <c r="U141" i="12"/>
  <c r="U142" i="12"/>
  <c r="U143" i="12"/>
  <c r="U144" i="12"/>
  <c r="U145" i="12"/>
  <c r="U146" i="12"/>
  <c r="U147" i="12"/>
  <c r="U148" i="12"/>
  <c r="U149" i="12"/>
  <c r="U150" i="12"/>
  <c r="U151" i="12"/>
  <c r="U152" i="12"/>
  <c r="U153" i="12"/>
  <c r="U154" i="12"/>
  <c r="U155" i="12"/>
  <c r="U156" i="12"/>
  <c r="U157" i="12"/>
  <c r="U158" i="12"/>
  <c r="U159" i="12"/>
  <c r="U160" i="12"/>
  <c r="U161" i="12"/>
  <c r="U162" i="12"/>
  <c r="U163" i="12"/>
  <c r="U164" i="12"/>
  <c r="U165" i="12"/>
  <c r="U166" i="12"/>
  <c r="U167" i="12"/>
  <c r="U168" i="12"/>
  <c r="U169" i="12"/>
  <c r="U170" i="12"/>
  <c r="U171" i="12"/>
  <c r="U172" i="12"/>
  <c r="U173" i="12"/>
  <c r="U174" i="12"/>
  <c r="U175" i="12"/>
  <c r="U176" i="12"/>
  <c r="U177" i="12"/>
  <c r="U178" i="12"/>
  <c r="U179" i="12"/>
  <c r="U180" i="12"/>
  <c r="U181" i="12"/>
  <c r="U182" i="12"/>
  <c r="U183" i="12"/>
  <c r="U184" i="12"/>
  <c r="U185" i="12"/>
  <c r="U186" i="12"/>
  <c r="U187" i="12"/>
  <c r="U188" i="12"/>
  <c r="U189" i="12"/>
  <c r="U190" i="12"/>
  <c r="U191" i="12"/>
  <c r="U192" i="12"/>
  <c r="U193" i="12"/>
  <c r="U194" i="12"/>
  <c r="U195" i="12"/>
  <c r="U196" i="12"/>
  <c r="U197" i="12"/>
  <c r="U198" i="12"/>
  <c r="U199" i="12"/>
  <c r="U200" i="12"/>
  <c r="U201" i="12"/>
  <c r="U202" i="12"/>
  <c r="U203" i="12"/>
  <c r="U204" i="12"/>
  <c r="U205" i="12"/>
  <c r="U206" i="12"/>
  <c r="U207" i="12"/>
  <c r="U208" i="12"/>
  <c r="U209" i="12"/>
  <c r="U210" i="12"/>
  <c r="U211" i="12"/>
  <c r="U212" i="12"/>
  <c r="U213" i="12"/>
  <c r="U214" i="12"/>
  <c r="U215" i="12"/>
  <c r="U216" i="12"/>
  <c r="U217" i="12"/>
  <c r="U218" i="12"/>
  <c r="U219" i="12"/>
  <c r="U220" i="12"/>
  <c r="U221" i="12"/>
  <c r="U222" i="12"/>
  <c r="U223" i="12"/>
  <c r="U224" i="12"/>
  <c r="U225" i="12"/>
  <c r="U226" i="12"/>
  <c r="U227" i="12"/>
  <c r="U228" i="12"/>
  <c r="U229" i="12"/>
  <c r="U230" i="12"/>
  <c r="U231" i="12"/>
  <c r="U232" i="12"/>
  <c r="U233" i="12"/>
  <c r="U234" i="12"/>
  <c r="U235" i="12"/>
  <c r="U236" i="12"/>
  <c r="U237" i="12"/>
  <c r="U238" i="12"/>
  <c r="U239" i="12"/>
  <c r="U240" i="12"/>
  <c r="U241" i="12"/>
  <c r="U242" i="12"/>
  <c r="U243" i="12"/>
  <c r="U244" i="12"/>
  <c r="U245" i="12"/>
  <c r="U246" i="12"/>
  <c r="U247" i="12"/>
  <c r="U248" i="12"/>
  <c r="U249" i="12"/>
  <c r="U250" i="12"/>
  <c r="U251" i="12"/>
  <c r="U252" i="12"/>
  <c r="U253" i="12"/>
  <c r="U254" i="12"/>
  <c r="U255" i="12"/>
  <c r="U256" i="12"/>
  <c r="U257" i="12"/>
  <c r="U258" i="12"/>
  <c r="U259" i="12"/>
  <c r="U260" i="12"/>
  <c r="U261" i="12"/>
  <c r="U262" i="12"/>
  <c r="U263" i="12"/>
  <c r="U264" i="12"/>
  <c r="U265" i="12"/>
  <c r="U266" i="12"/>
  <c r="U267" i="12"/>
  <c r="U268" i="12"/>
  <c r="U269" i="12"/>
  <c r="U270" i="12"/>
  <c r="U271" i="12"/>
  <c r="U272" i="12"/>
  <c r="U273" i="12"/>
  <c r="U274" i="12"/>
  <c r="U275" i="12"/>
  <c r="U276" i="12"/>
  <c r="U277" i="12"/>
  <c r="U278" i="12"/>
  <c r="U279" i="12"/>
  <c r="U280" i="12"/>
  <c r="U281" i="12"/>
  <c r="U282" i="12"/>
  <c r="U283" i="12"/>
  <c r="U284" i="12"/>
  <c r="U285" i="12"/>
  <c r="U286" i="12"/>
  <c r="U287" i="12"/>
  <c r="U288" i="12"/>
  <c r="U289" i="12"/>
  <c r="U290" i="12"/>
  <c r="U291" i="12"/>
  <c r="U292" i="12"/>
  <c r="U293" i="12"/>
  <c r="U294" i="12"/>
  <c r="U295" i="12"/>
  <c r="U296" i="12"/>
  <c r="U297" i="12"/>
  <c r="U298" i="12"/>
  <c r="U299" i="12"/>
  <c r="U300" i="12"/>
  <c r="U301" i="12"/>
  <c r="U302" i="12"/>
  <c r="U303" i="12"/>
  <c r="U304" i="12"/>
  <c r="U305" i="12"/>
  <c r="U306" i="12"/>
  <c r="U307" i="12"/>
  <c r="U308" i="12"/>
  <c r="U309" i="12"/>
  <c r="U310" i="12"/>
  <c r="U311" i="12"/>
  <c r="U312" i="12"/>
  <c r="U313" i="12"/>
  <c r="U314" i="12"/>
  <c r="U315" i="12"/>
  <c r="U316" i="12"/>
  <c r="U317" i="12"/>
  <c r="U318" i="12"/>
  <c r="U319" i="12"/>
  <c r="U320" i="12"/>
  <c r="U321" i="12"/>
  <c r="U322" i="12"/>
  <c r="U323" i="12"/>
  <c r="U324" i="12"/>
  <c r="U325" i="12"/>
  <c r="U326" i="12"/>
  <c r="U327" i="12"/>
  <c r="U328" i="12"/>
  <c r="U329" i="12"/>
  <c r="U330" i="12"/>
  <c r="U331" i="12"/>
  <c r="U332" i="12"/>
  <c r="U333" i="12"/>
  <c r="U334" i="12"/>
  <c r="U335" i="12"/>
  <c r="U336" i="12"/>
  <c r="U337" i="12"/>
  <c r="U338" i="12"/>
  <c r="U339" i="12"/>
  <c r="U340" i="12"/>
  <c r="U341" i="12"/>
  <c r="U342" i="12"/>
  <c r="U343" i="12"/>
  <c r="U344" i="12"/>
  <c r="U345" i="12"/>
  <c r="U346" i="12"/>
  <c r="U347" i="12"/>
  <c r="U348" i="12"/>
  <c r="U349" i="12"/>
  <c r="U350" i="12"/>
  <c r="U351" i="12"/>
  <c r="U352" i="12"/>
  <c r="U353" i="12"/>
  <c r="U354" i="12"/>
  <c r="U355" i="12"/>
  <c r="U356" i="12"/>
  <c r="U357" i="12"/>
  <c r="U358" i="12"/>
  <c r="U359" i="12"/>
  <c r="U360" i="12"/>
  <c r="U361" i="12"/>
  <c r="U362" i="12"/>
  <c r="U363" i="12"/>
  <c r="U364" i="12"/>
  <c r="U365" i="12"/>
  <c r="U366" i="12"/>
  <c r="U367" i="12"/>
  <c r="U368" i="12"/>
  <c r="U369" i="12"/>
  <c r="U370" i="12"/>
  <c r="U371" i="12"/>
  <c r="U372" i="12"/>
  <c r="U373" i="12"/>
  <c r="U374" i="12"/>
  <c r="U375" i="12"/>
  <c r="U376" i="12"/>
  <c r="U377" i="12"/>
  <c r="U378" i="12"/>
  <c r="U379" i="12"/>
  <c r="U380" i="12"/>
  <c r="U381" i="12"/>
  <c r="U382" i="12"/>
  <c r="U383" i="12"/>
  <c r="U384" i="12"/>
  <c r="U385" i="12"/>
  <c r="U386" i="12"/>
  <c r="U387" i="12"/>
  <c r="U388" i="12"/>
  <c r="U389" i="12"/>
  <c r="U390" i="12"/>
  <c r="U391" i="12"/>
  <c r="U392" i="12"/>
  <c r="U393" i="12"/>
  <c r="U394" i="12"/>
  <c r="U395" i="12"/>
  <c r="U396" i="12"/>
  <c r="U397" i="12"/>
  <c r="U398" i="12"/>
  <c r="U399" i="12"/>
  <c r="U400" i="12"/>
  <c r="U401" i="12"/>
  <c r="U402" i="12"/>
  <c r="U403" i="12"/>
  <c r="U404" i="12"/>
  <c r="U405" i="12"/>
  <c r="U5" i="12"/>
  <c r="J5" i="12"/>
  <c r="G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185" i="12"/>
  <c r="D186" i="12"/>
  <c r="D187" i="12"/>
  <c r="D188" i="12"/>
  <c r="D189" i="12"/>
  <c r="D190" i="12"/>
  <c r="D191" i="12"/>
  <c r="D192" i="12"/>
  <c r="D193" i="12"/>
  <c r="O193" i="12"/>
  <c r="D194" i="12"/>
  <c r="D195" i="12"/>
  <c r="D196" i="12"/>
  <c r="D197" i="12"/>
  <c r="D198" i="12"/>
  <c r="D199" i="12"/>
  <c r="D200" i="12"/>
  <c r="D201" i="12"/>
  <c r="D202" i="12"/>
  <c r="D203" i="12"/>
  <c r="D204" i="12"/>
  <c r="D205" i="12"/>
  <c r="D206" i="12"/>
  <c r="D207" i="12"/>
  <c r="D208" i="12"/>
  <c r="D209" i="12"/>
  <c r="D210" i="12"/>
  <c r="D211" i="12"/>
  <c r="D212" i="12"/>
  <c r="D213" i="12"/>
  <c r="D214" i="12"/>
  <c r="D215" i="12"/>
  <c r="D216" i="12"/>
  <c r="D217" i="12"/>
  <c r="D218" i="12"/>
  <c r="D219" i="12"/>
  <c r="D220" i="12"/>
  <c r="D221" i="12"/>
  <c r="D222" i="12"/>
  <c r="D223" i="12"/>
  <c r="D224" i="12"/>
  <c r="D225" i="12"/>
  <c r="D226" i="12"/>
  <c r="D227" i="12"/>
  <c r="D228" i="12"/>
  <c r="D229" i="12"/>
  <c r="D230" i="12"/>
  <c r="D231" i="12"/>
  <c r="D232" i="12"/>
  <c r="D233" i="12"/>
  <c r="D234" i="12"/>
  <c r="D235" i="12"/>
  <c r="D236" i="12"/>
  <c r="D237" i="12"/>
  <c r="D238" i="12"/>
  <c r="D239" i="12"/>
  <c r="D240" i="12"/>
  <c r="D241" i="12"/>
  <c r="D242" i="12"/>
  <c r="D243" i="12"/>
  <c r="D244" i="12"/>
  <c r="D245" i="12"/>
  <c r="D246" i="12"/>
  <c r="D247" i="12"/>
  <c r="D248" i="12"/>
  <c r="D249" i="12"/>
  <c r="D250" i="12"/>
  <c r="D251" i="12"/>
  <c r="D252" i="12"/>
  <c r="D253" i="12"/>
  <c r="D254" i="12"/>
  <c r="D255" i="12"/>
  <c r="D256" i="12"/>
  <c r="D257" i="12"/>
  <c r="O257" i="12"/>
  <c r="D258" i="12"/>
  <c r="D259" i="12"/>
  <c r="D260" i="12"/>
  <c r="D261" i="12"/>
  <c r="O261" i="12"/>
  <c r="D262" i="12"/>
  <c r="D263" i="12"/>
  <c r="D264" i="12"/>
  <c r="D265" i="12"/>
  <c r="O265" i="12"/>
  <c r="D266" i="12"/>
  <c r="D267" i="12"/>
  <c r="D268" i="12"/>
  <c r="D269" i="12"/>
  <c r="O269" i="12"/>
  <c r="D270" i="12"/>
  <c r="D271" i="12"/>
  <c r="D272" i="12"/>
  <c r="D273" i="12"/>
  <c r="O273" i="12"/>
  <c r="D274" i="12"/>
  <c r="D275" i="12"/>
  <c r="D276" i="12"/>
  <c r="D277" i="12"/>
  <c r="O277" i="12"/>
  <c r="D278" i="12"/>
  <c r="D279" i="12"/>
  <c r="D280" i="12"/>
  <c r="D281" i="12"/>
  <c r="O281" i="12"/>
  <c r="D282" i="12"/>
  <c r="D283" i="12"/>
  <c r="D284" i="12"/>
  <c r="D285" i="12"/>
  <c r="O285" i="12"/>
  <c r="D286" i="12"/>
  <c r="D287" i="12"/>
  <c r="D288" i="12"/>
  <c r="D289" i="12"/>
  <c r="O289" i="12"/>
  <c r="D290" i="12"/>
  <c r="D291" i="12"/>
  <c r="D292" i="12"/>
  <c r="D293" i="12"/>
  <c r="O293" i="12"/>
  <c r="D294" i="12"/>
  <c r="D295" i="12"/>
  <c r="D296" i="12"/>
  <c r="D297" i="12"/>
  <c r="O297" i="12"/>
  <c r="D298" i="12"/>
  <c r="D299" i="12"/>
  <c r="D300" i="12"/>
  <c r="D301" i="12"/>
  <c r="O301" i="12"/>
  <c r="D302" i="12"/>
  <c r="D303" i="12"/>
  <c r="D304" i="12"/>
  <c r="D305" i="12"/>
  <c r="D306" i="12"/>
  <c r="D307" i="12"/>
  <c r="D308" i="12"/>
  <c r="D309" i="12"/>
  <c r="D310" i="12"/>
  <c r="D311" i="12"/>
  <c r="D312" i="12"/>
  <c r="D313" i="12"/>
  <c r="D314" i="12"/>
  <c r="D315" i="12"/>
  <c r="D316" i="12"/>
  <c r="D317" i="12"/>
  <c r="D318" i="12"/>
  <c r="D319" i="12"/>
  <c r="D320" i="12"/>
  <c r="O320" i="12"/>
  <c r="D321" i="12"/>
  <c r="D322" i="12"/>
  <c r="D323" i="12"/>
  <c r="D324" i="12"/>
  <c r="D325" i="12"/>
  <c r="D326" i="12"/>
  <c r="D327" i="12"/>
  <c r="D328" i="12"/>
  <c r="D329" i="12"/>
  <c r="D330" i="12"/>
  <c r="D331" i="12"/>
  <c r="D332" i="12"/>
  <c r="O332" i="12"/>
  <c r="D333" i="12"/>
  <c r="D334" i="12"/>
  <c r="D335" i="12"/>
  <c r="D336" i="12"/>
  <c r="D337" i="12"/>
  <c r="D338" i="12"/>
  <c r="D339" i="12"/>
  <c r="D340" i="12"/>
  <c r="D341" i="12"/>
  <c r="D342" i="12"/>
  <c r="D343" i="12"/>
  <c r="D344" i="12"/>
  <c r="D345" i="12"/>
  <c r="D346" i="12"/>
  <c r="D347" i="12"/>
  <c r="D348" i="12"/>
  <c r="D349" i="12"/>
  <c r="D350" i="12"/>
  <c r="D351" i="12"/>
  <c r="D352" i="12"/>
  <c r="D353" i="12"/>
  <c r="D354" i="12"/>
  <c r="D355" i="12"/>
  <c r="D356" i="12"/>
  <c r="D357" i="12"/>
  <c r="D358" i="12"/>
  <c r="D359" i="12"/>
  <c r="D360" i="12"/>
  <c r="D361" i="12"/>
  <c r="O361" i="12"/>
  <c r="D362" i="12"/>
  <c r="D363" i="12"/>
  <c r="D364" i="12"/>
  <c r="D365" i="12"/>
  <c r="O365" i="12"/>
  <c r="D366" i="12"/>
  <c r="D367" i="12"/>
  <c r="D368" i="12"/>
  <c r="D369" i="12"/>
  <c r="O369" i="12"/>
  <c r="D370" i="12"/>
  <c r="D371" i="12"/>
  <c r="D372" i="12"/>
  <c r="D373" i="12"/>
  <c r="O373" i="12"/>
  <c r="D374" i="12"/>
  <c r="D375" i="12"/>
  <c r="D376" i="12"/>
  <c r="D377" i="12"/>
  <c r="O377" i="12"/>
  <c r="D378" i="12"/>
  <c r="D379" i="12"/>
  <c r="D380" i="12"/>
  <c r="D381" i="12"/>
  <c r="O381" i="12"/>
  <c r="D382" i="12"/>
  <c r="D383" i="12"/>
  <c r="D384" i="12"/>
  <c r="D385" i="12"/>
  <c r="O385" i="12"/>
  <c r="D386" i="12"/>
  <c r="D387" i="12"/>
  <c r="D388" i="12"/>
  <c r="D389" i="12"/>
  <c r="O389" i="12"/>
  <c r="D390" i="12"/>
  <c r="D391" i="12"/>
  <c r="D392" i="12"/>
  <c r="D393" i="12"/>
  <c r="O393" i="12"/>
  <c r="D394" i="12"/>
  <c r="D395" i="12"/>
  <c r="D396" i="12"/>
  <c r="D397" i="12"/>
  <c r="O397" i="12"/>
  <c r="D398" i="12"/>
  <c r="D399" i="12"/>
  <c r="D400" i="12"/>
  <c r="D401" i="12"/>
  <c r="O401" i="12"/>
  <c r="D402" i="12"/>
  <c r="D403" i="12"/>
  <c r="D404" i="12"/>
  <c r="D405" i="12"/>
  <c r="O405" i="12"/>
  <c r="D5" i="12"/>
  <c r="X4" i="6"/>
  <c r="X4" i="11"/>
  <c r="X405" i="12"/>
  <c r="X404" i="12"/>
  <c r="X403" i="12"/>
  <c r="X402" i="12"/>
  <c r="X401" i="12"/>
  <c r="X400" i="12"/>
  <c r="X399" i="12"/>
  <c r="X398" i="12"/>
  <c r="X397" i="12"/>
  <c r="X396" i="12"/>
  <c r="X395" i="12"/>
  <c r="X394" i="12"/>
  <c r="X393" i="12"/>
  <c r="X392" i="12"/>
  <c r="X391" i="12"/>
  <c r="X390" i="12"/>
  <c r="X389" i="12"/>
  <c r="X388" i="12"/>
  <c r="X387" i="12"/>
  <c r="X386" i="12"/>
  <c r="X385" i="12"/>
  <c r="X384" i="12"/>
  <c r="X383" i="12"/>
  <c r="X382" i="12"/>
  <c r="X381" i="12"/>
  <c r="X380" i="12"/>
  <c r="X379" i="12"/>
  <c r="X378" i="12"/>
  <c r="X377" i="12"/>
  <c r="X376" i="12"/>
  <c r="X375" i="12"/>
  <c r="X374" i="12"/>
  <c r="X373" i="12"/>
  <c r="X372" i="12"/>
  <c r="X371" i="12"/>
  <c r="X370" i="12"/>
  <c r="X369" i="12"/>
  <c r="X368" i="12"/>
  <c r="X367" i="12"/>
  <c r="X366" i="12"/>
  <c r="X365" i="12"/>
  <c r="X364" i="12"/>
  <c r="X363" i="12"/>
  <c r="X362" i="12"/>
  <c r="X361" i="12"/>
  <c r="X360" i="12"/>
  <c r="X359" i="12"/>
  <c r="X358" i="12"/>
  <c r="X357" i="12"/>
  <c r="X356" i="12"/>
  <c r="X355" i="12"/>
  <c r="X354" i="12"/>
  <c r="O354" i="12"/>
  <c r="X353" i="12"/>
  <c r="X352" i="12"/>
  <c r="X351" i="12"/>
  <c r="X350" i="12"/>
  <c r="O350" i="12"/>
  <c r="X349" i="12"/>
  <c r="X348" i="12"/>
  <c r="X347" i="12"/>
  <c r="X346" i="12"/>
  <c r="O346" i="12"/>
  <c r="X345" i="12"/>
  <c r="X344" i="12"/>
  <c r="X343" i="12"/>
  <c r="X342" i="12"/>
  <c r="O342" i="12"/>
  <c r="X341" i="12"/>
  <c r="X340" i="12"/>
  <c r="X339" i="12"/>
  <c r="X338" i="12"/>
  <c r="O338" i="12"/>
  <c r="X337" i="12"/>
  <c r="X336" i="12"/>
  <c r="X335" i="12"/>
  <c r="O335" i="12"/>
  <c r="X334" i="12"/>
  <c r="O334" i="12"/>
  <c r="X333" i="12"/>
  <c r="X332" i="12"/>
  <c r="X331" i="12"/>
  <c r="O331" i="12"/>
  <c r="X330" i="12"/>
  <c r="O330" i="12"/>
  <c r="X329" i="12"/>
  <c r="X328" i="12"/>
  <c r="O328" i="12"/>
  <c r="X327" i="12"/>
  <c r="O327" i="12"/>
  <c r="X326" i="12"/>
  <c r="O326" i="12"/>
  <c r="X325" i="12"/>
  <c r="X324" i="12"/>
  <c r="O324" i="12"/>
  <c r="X323" i="12"/>
  <c r="O323" i="12"/>
  <c r="X322" i="12"/>
  <c r="O322" i="12"/>
  <c r="X321" i="12"/>
  <c r="X320" i="12"/>
  <c r="X319" i="12"/>
  <c r="O319" i="12"/>
  <c r="X318" i="12"/>
  <c r="O318" i="12"/>
  <c r="X317" i="12"/>
  <c r="X316" i="12"/>
  <c r="O316" i="12"/>
  <c r="X315" i="12"/>
  <c r="O315" i="12"/>
  <c r="X314" i="12"/>
  <c r="Q314" i="12"/>
  <c r="O314" i="12"/>
  <c r="X313" i="12"/>
  <c r="X312" i="12"/>
  <c r="O312" i="12"/>
  <c r="X311" i="12"/>
  <c r="O311" i="12"/>
  <c r="X310" i="12"/>
  <c r="O310" i="12"/>
  <c r="X309" i="12"/>
  <c r="X308" i="12"/>
  <c r="O308" i="12"/>
  <c r="X307" i="12"/>
  <c r="O307" i="12"/>
  <c r="X306" i="12"/>
  <c r="O306" i="12"/>
  <c r="X305" i="12"/>
  <c r="X304" i="12"/>
  <c r="X303" i="12"/>
  <c r="X302" i="12"/>
  <c r="X301" i="12"/>
  <c r="X300" i="12"/>
  <c r="X299" i="12"/>
  <c r="O299" i="12"/>
  <c r="X298" i="12"/>
  <c r="X297" i="12"/>
  <c r="X296" i="12"/>
  <c r="X295" i="12"/>
  <c r="O295" i="12"/>
  <c r="X294" i="12"/>
  <c r="X293" i="12"/>
  <c r="X292" i="12"/>
  <c r="X291" i="12"/>
  <c r="O291" i="12"/>
  <c r="X290" i="12"/>
  <c r="X289" i="12"/>
  <c r="X288" i="12"/>
  <c r="X287" i="12"/>
  <c r="O287" i="12"/>
  <c r="X286" i="12"/>
  <c r="X285" i="12"/>
  <c r="X284" i="12"/>
  <c r="X283" i="12"/>
  <c r="O283" i="12"/>
  <c r="X282" i="12"/>
  <c r="X281" i="12"/>
  <c r="X280" i="12"/>
  <c r="X279" i="12"/>
  <c r="O279" i="12"/>
  <c r="X278" i="12"/>
  <c r="X277" i="12"/>
  <c r="X276" i="12"/>
  <c r="X275" i="12"/>
  <c r="O275" i="12"/>
  <c r="X274" i="12"/>
  <c r="X273" i="12"/>
  <c r="X272" i="12"/>
  <c r="X271" i="12"/>
  <c r="O271" i="12"/>
  <c r="X270" i="12"/>
  <c r="X269" i="12"/>
  <c r="X268" i="12"/>
  <c r="X267" i="12"/>
  <c r="O267" i="12"/>
  <c r="X266" i="12"/>
  <c r="X265" i="12"/>
  <c r="X264" i="12"/>
  <c r="X263" i="12"/>
  <c r="O263" i="12"/>
  <c r="X262" i="12"/>
  <c r="X261" i="12"/>
  <c r="X260" i="12"/>
  <c r="X259" i="12"/>
  <c r="O259" i="12"/>
  <c r="X258" i="12"/>
  <c r="X257" i="12"/>
  <c r="X256" i="12"/>
  <c r="X255" i="12"/>
  <c r="O255" i="12"/>
  <c r="X254" i="12"/>
  <c r="O254" i="12"/>
  <c r="X253" i="12"/>
  <c r="X252" i="12"/>
  <c r="X251" i="12"/>
  <c r="X250" i="12"/>
  <c r="O250" i="12"/>
  <c r="X249" i="12"/>
  <c r="X248" i="12"/>
  <c r="X247" i="12"/>
  <c r="X246" i="12"/>
  <c r="O246" i="12"/>
  <c r="X245" i="12"/>
  <c r="X244" i="12"/>
  <c r="X243" i="12"/>
  <c r="X242" i="12"/>
  <c r="O242" i="12"/>
  <c r="X241" i="12"/>
  <c r="X240" i="12"/>
  <c r="X239" i="12"/>
  <c r="O239" i="12"/>
  <c r="X238" i="12"/>
  <c r="O238" i="12"/>
  <c r="X237" i="12"/>
  <c r="X236" i="12"/>
  <c r="X235" i="12"/>
  <c r="X234" i="12"/>
  <c r="O234" i="12"/>
  <c r="X233" i="12"/>
  <c r="X232" i="12"/>
  <c r="X231" i="12"/>
  <c r="X230" i="12"/>
  <c r="O230" i="12"/>
  <c r="X229" i="12"/>
  <c r="X228" i="12"/>
  <c r="X227" i="12"/>
  <c r="X226" i="12"/>
  <c r="X225" i="12"/>
  <c r="X224" i="12"/>
  <c r="O224" i="12"/>
  <c r="X223" i="12"/>
  <c r="X222" i="12"/>
  <c r="X221" i="12"/>
  <c r="X220" i="12"/>
  <c r="O220" i="12"/>
  <c r="X219" i="12"/>
  <c r="X218" i="12"/>
  <c r="X217" i="12"/>
  <c r="X216" i="12"/>
  <c r="O216" i="12"/>
  <c r="X215" i="12"/>
  <c r="X214" i="12"/>
  <c r="X213" i="12"/>
  <c r="X212" i="12"/>
  <c r="O212" i="12"/>
  <c r="X211" i="12"/>
  <c r="X210" i="12"/>
  <c r="X209" i="12"/>
  <c r="X208" i="12"/>
  <c r="O208" i="12"/>
  <c r="X207" i="12"/>
  <c r="X206" i="12"/>
  <c r="X205" i="12"/>
  <c r="X204" i="12"/>
  <c r="O204" i="12"/>
  <c r="X203" i="12"/>
  <c r="X202" i="12"/>
  <c r="X201" i="12"/>
  <c r="X200" i="12"/>
  <c r="O200" i="12"/>
  <c r="X199" i="12"/>
  <c r="X198" i="12"/>
  <c r="X197" i="12"/>
  <c r="X196" i="12"/>
  <c r="O196" i="12"/>
  <c r="X195" i="12"/>
  <c r="X194" i="12"/>
  <c r="X193" i="12"/>
  <c r="X192" i="12"/>
  <c r="O192" i="12"/>
  <c r="X191" i="12"/>
  <c r="X190" i="12"/>
  <c r="X189" i="12"/>
  <c r="X188" i="12"/>
  <c r="O188" i="12"/>
  <c r="X187" i="12"/>
  <c r="X186" i="12"/>
  <c r="X185" i="12"/>
  <c r="X184" i="12"/>
  <c r="O184" i="12"/>
  <c r="X183" i="12"/>
  <c r="Q183" i="12"/>
  <c r="X182" i="12"/>
  <c r="X181" i="12"/>
  <c r="X180" i="12"/>
  <c r="X179" i="12"/>
  <c r="X178" i="12"/>
  <c r="O178" i="12"/>
  <c r="X177" i="12"/>
  <c r="X176" i="12"/>
  <c r="X175" i="12"/>
  <c r="X174" i="12"/>
  <c r="O174" i="12"/>
  <c r="X173" i="12"/>
  <c r="X172" i="12"/>
  <c r="X171" i="12"/>
  <c r="X170" i="12"/>
  <c r="O170" i="12"/>
  <c r="X169" i="12"/>
  <c r="X168" i="12"/>
  <c r="X167" i="12"/>
  <c r="X166" i="12"/>
  <c r="O166" i="12"/>
  <c r="X165" i="12"/>
  <c r="X164" i="12"/>
  <c r="X163" i="12"/>
  <c r="X162" i="12"/>
  <c r="O162" i="12"/>
  <c r="X161" i="12"/>
  <c r="X160" i="12"/>
  <c r="X159" i="12"/>
  <c r="X158" i="12"/>
  <c r="O158" i="12"/>
  <c r="X157" i="12"/>
  <c r="X156" i="12"/>
  <c r="X155" i="12"/>
  <c r="X154" i="12"/>
  <c r="O154" i="12"/>
  <c r="X153" i="12"/>
  <c r="X152" i="12"/>
  <c r="X151" i="12"/>
  <c r="X150" i="12"/>
  <c r="O150" i="12"/>
  <c r="X149" i="12"/>
  <c r="X148" i="12"/>
  <c r="X147" i="12"/>
  <c r="X146" i="12"/>
  <c r="O146" i="12"/>
  <c r="X145" i="12"/>
  <c r="X144" i="12"/>
  <c r="X143" i="12"/>
  <c r="X142" i="12"/>
  <c r="O142" i="12"/>
  <c r="X141" i="12"/>
  <c r="X140" i="12"/>
  <c r="X139" i="12"/>
  <c r="Q139" i="12"/>
  <c r="X138" i="12"/>
  <c r="O138" i="12"/>
  <c r="X137" i="12"/>
  <c r="X136" i="12"/>
  <c r="X135" i="12"/>
  <c r="X134" i="12"/>
  <c r="O134" i="12"/>
  <c r="X133" i="12"/>
  <c r="X132" i="12"/>
  <c r="X131" i="12"/>
  <c r="Q131" i="12"/>
  <c r="X130" i="12"/>
  <c r="O130" i="12"/>
  <c r="X129" i="12"/>
  <c r="X128" i="12"/>
  <c r="X127" i="12"/>
  <c r="X126" i="12"/>
  <c r="O126" i="12"/>
  <c r="X125" i="12"/>
  <c r="X124" i="12"/>
  <c r="X123" i="12"/>
  <c r="O123" i="12"/>
  <c r="X122" i="12"/>
  <c r="O122" i="12"/>
  <c r="X121" i="12"/>
  <c r="X120" i="12"/>
  <c r="X119" i="12"/>
  <c r="Q119" i="12"/>
  <c r="X118" i="12"/>
  <c r="O118" i="12"/>
  <c r="X117" i="12"/>
  <c r="X116" i="12"/>
  <c r="O116" i="12"/>
  <c r="X115" i="12"/>
  <c r="Q115" i="12"/>
  <c r="X114" i="12"/>
  <c r="O114" i="12"/>
  <c r="X113" i="12"/>
  <c r="X112" i="12"/>
  <c r="X111" i="12"/>
  <c r="X110" i="12"/>
  <c r="O110" i="12"/>
  <c r="X109" i="12"/>
  <c r="X108" i="12"/>
  <c r="X107" i="12"/>
  <c r="O107" i="12"/>
  <c r="X106" i="12"/>
  <c r="Q106" i="12"/>
  <c r="P106" i="12"/>
  <c r="O106" i="12"/>
  <c r="X105" i="12"/>
  <c r="X104" i="12"/>
  <c r="X103" i="12"/>
  <c r="X102" i="12"/>
  <c r="O102" i="12"/>
  <c r="X101" i="12"/>
  <c r="X100" i="12"/>
  <c r="X99" i="12"/>
  <c r="X98" i="12"/>
  <c r="O98" i="12"/>
  <c r="X97" i="12"/>
  <c r="X96" i="12"/>
  <c r="X95" i="12"/>
  <c r="X94" i="12"/>
  <c r="O94" i="12"/>
  <c r="X93" i="12"/>
  <c r="X92" i="12"/>
  <c r="X91" i="12"/>
  <c r="O91" i="12"/>
  <c r="X90" i="12"/>
  <c r="O90" i="12"/>
  <c r="X89" i="12"/>
  <c r="X88" i="12"/>
  <c r="X87" i="12"/>
  <c r="X86" i="12"/>
  <c r="O86" i="12"/>
  <c r="X85" i="12"/>
  <c r="X84" i="12"/>
  <c r="X83" i="12"/>
  <c r="X82" i="12"/>
  <c r="O82" i="12"/>
  <c r="X81" i="12"/>
  <c r="X80" i="12"/>
  <c r="X79" i="12"/>
  <c r="X78" i="12"/>
  <c r="O78" i="12"/>
  <c r="X77" i="12"/>
  <c r="X76" i="12"/>
  <c r="X75" i="12"/>
  <c r="O75" i="12"/>
  <c r="X74" i="12"/>
  <c r="O74" i="12"/>
  <c r="X73" i="12"/>
  <c r="X72" i="12"/>
  <c r="X71" i="12"/>
  <c r="X70" i="12"/>
  <c r="O70" i="12"/>
  <c r="X69" i="12"/>
  <c r="X68" i="12"/>
  <c r="X67" i="12"/>
  <c r="X66" i="12"/>
  <c r="O66" i="12"/>
  <c r="X65" i="12"/>
  <c r="X64" i="12"/>
  <c r="O64" i="12"/>
  <c r="X63" i="12"/>
  <c r="X62" i="12"/>
  <c r="Q62" i="12"/>
  <c r="P62" i="12"/>
  <c r="O62" i="12"/>
  <c r="X61" i="12"/>
  <c r="X60" i="12"/>
  <c r="X59" i="12"/>
  <c r="O59" i="12"/>
  <c r="X58" i="12"/>
  <c r="O58" i="12"/>
  <c r="X57" i="12"/>
  <c r="X56" i="12"/>
  <c r="X55" i="12"/>
  <c r="X54" i="12"/>
  <c r="O54" i="12"/>
  <c r="X53" i="12"/>
  <c r="X52" i="12"/>
  <c r="X51" i="12"/>
  <c r="X50" i="12"/>
  <c r="O50" i="12"/>
  <c r="X49" i="12"/>
  <c r="X48" i="12"/>
  <c r="X47" i="12"/>
  <c r="O47" i="12"/>
  <c r="X46" i="12"/>
  <c r="Q46" i="12"/>
  <c r="X45" i="12"/>
  <c r="X44" i="12"/>
  <c r="X43" i="12"/>
  <c r="O43" i="12"/>
  <c r="X42" i="12"/>
  <c r="Q42" i="12"/>
  <c r="X41" i="12"/>
  <c r="X40" i="12"/>
  <c r="X39" i="12"/>
  <c r="O39" i="12"/>
  <c r="X38" i="12"/>
  <c r="Q38" i="12"/>
  <c r="X37" i="12"/>
  <c r="X36" i="12"/>
  <c r="X35" i="12"/>
  <c r="O35" i="12"/>
  <c r="X34" i="12"/>
  <c r="Q34" i="12"/>
  <c r="X33" i="12"/>
  <c r="X32" i="12"/>
  <c r="X31" i="12"/>
  <c r="O31" i="12"/>
  <c r="X30" i="12"/>
  <c r="Q30" i="12"/>
  <c r="X29" i="12"/>
  <c r="X28" i="12"/>
  <c r="X27" i="12"/>
  <c r="Q27" i="12"/>
  <c r="P27" i="12"/>
  <c r="O27" i="12"/>
  <c r="X26" i="12"/>
  <c r="X25" i="12"/>
  <c r="X24" i="12"/>
  <c r="X23" i="12"/>
  <c r="O23" i="12"/>
  <c r="X22" i="12"/>
  <c r="Q22" i="12"/>
  <c r="X21" i="12"/>
  <c r="X20" i="12"/>
  <c r="X19" i="12"/>
  <c r="Q19" i="12"/>
  <c r="P19" i="12"/>
  <c r="O19" i="12"/>
  <c r="X18" i="12"/>
  <c r="X17" i="12"/>
  <c r="X16" i="12"/>
  <c r="X15" i="12"/>
  <c r="O15" i="12"/>
  <c r="X14" i="12"/>
  <c r="X13" i="12"/>
  <c r="X12" i="12"/>
  <c r="X11" i="12"/>
  <c r="Q11" i="12"/>
  <c r="P11" i="12"/>
  <c r="O11" i="12"/>
  <c r="X10" i="12"/>
  <c r="X9" i="12"/>
  <c r="X8" i="12"/>
  <c r="X7" i="12"/>
  <c r="O7" i="12"/>
  <c r="X6" i="12"/>
  <c r="X5" i="12"/>
  <c r="X4" i="12"/>
  <c r="M6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M69" i="11"/>
  <c r="M70" i="11"/>
  <c r="M71" i="11"/>
  <c r="M72" i="11"/>
  <c r="M73" i="11"/>
  <c r="M74" i="11"/>
  <c r="M75" i="11"/>
  <c r="M76" i="11"/>
  <c r="M77" i="11"/>
  <c r="M78" i="11"/>
  <c r="M79" i="11"/>
  <c r="M80" i="11"/>
  <c r="M81" i="11"/>
  <c r="M82" i="11"/>
  <c r="M83" i="11"/>
  <c r="M84" i="11"/>
  <c r="M85" i="11"/>
  <c r="M86" i="11"/>
  <c r="M87" i="11"/>
  <c r="M88" i="11"/>
  <c r="M89" i="11"/>
  <c r="M90" i="11"/>
  <c r="M91" i="11"/>
  <c r="M92" i="11"/>
  <c r="M93" i="11"/>
  <c r="M94" i="11"/>
  <c r="M95" i="11"/>
  <c r="M96" i="11"/>
  <c r="M97" i="11"/>
  <c r="M98" i="11"/>
  <c r="M99" i="11"/>
  <c r="M100" i="11"/>
  <c r="M101" i="11"/>
  <c r="M102" i="11"/>
  <c r="M103" i="11"/>
  <c r="M104" i="11"/>
  <c r="M105" i="11"/>
  <c r="M106" i="11"/>
  <c r="M107" i="11"/>
  <c r="M108" i="11"/>
  <c r="M109" i="11"/>
  <c r="M110" i="11"/>
  <c r="M111" i="11"/>
  <c r="M112" i="11"/>
  <c r="M113" i="11"/>
  <c r="M114" i="11"/>
  <c r="M115" i="11"/>
  <c r="M116" i="11"/>
  <c r="M117" i="11"/>
  <c r="M118" i="11"/>
  <c r="M119" i="11"/>
  <c r="M120" i="11"/>
  <c r="M121" i="11"/>
  <c r="M122" i="11"/>
  <c r="M123" i="11"/>
  <c r="M124" i="11"/>
  <c r="M125" i="11"/>
  <c r="M126" i="11"/>
  <c r="M127" i="11"/>
  <c r="M128" i="11"/>
  <c r="M129" i="11"/>
  <c r="M130" i="11"/>
  <c r="M131" i="11"/>
  <c r="M132" i="11"/>
  <c r="M133" i="11"/>
  <c r="M134" i="11"/>
  <c r="M135" i="11"/>
  <c r="M136" i="11"/>
  <c r="M137" i="11"/>
  <c r="M138" i="11"/>
  <c r="M139" i="11"/>
  <c r="M140" i="11"/>
  <c r="M141" i="11"/>
  <c r="M142" i="11"/>
  <c r="M143" i="11"/>
  <c r="M144" i="11"/>
  <c r="M145" i="11"/>
  <c r="M146" i="11"/>
  <c r="M147" i="11"/>
  <c r="M148" i="11"/>
  <c r="M149" i="11"/>
  <c r="M150" i="11"/>
  <c r="M151" i="11"/>
  <c r="M152" i="11"/>
  <c r="M153" i="11"/>
  <c r="M154" i="11"/>
  <c r="M155" i="11"/>
  <c r="M156" i="11"/>
  <c r="M157" i="11"/>
  <c r="M158" i="11"/>
  <c r="M159" i="11"/>
  <c r="M160" i="11"/>
  <c r="M161" i="11"/>
  <c r="M162" i="11"/>
  <c r="M163" i="11"/>
  <c r="M164" i="11"/>
  <c r="M165" i="11"/>
  <c r="M166" i="11"/>
  <c r="M167" i="11"/>
  <c r="M168" i="11"/>
  <c r="M169" i="11"/>
  <c r="M170" i="11"/>
  <c r="M171" i="11"/>
  <c r="M172" i="11"/>
  <c r="M173" i="11"/>
  <c r="M174" i="11"/>
  <c r="M175" i="11"/>
  <c r="M176" i="11"/>
  <c r="M177" i="11"/>
  <c r="M178" i="11"/>
  <c r="M179" i="11"/>
  <c r="M180" i="11"/>
  <c r="M181" i="11"/>
  <c r="M182" i="11"/>
  <c r="M183" i="11"/>
  <c r="M184" i="11"/>
  <c r="M185" i="11"/>
  <c r="M186" i="11"/>
  <c r="M187" i="11"/>
  <c r="M188" i="11"/>
  <c r="M189" i="11"/>
  <c r="M190" i="11"/>
  <c r="M191" i="11"/>
  <c r="M192" i="11"/>
  <c r="M193" i="11"/>
  <c r="M194" i="11"/>
  <c r="M195" i="11"/>
  <c r="M196" i="11"/>
  <c r="M197" i="11"/>
  <c r="M198" i="11"/>
  <c r="M199" i="11"/>
  <c r="M200" i="11"/>
  <c r="M201" i="11"/>
  <c r="M202" i="11"/>
  <c r="M203" i="11"/>
  <c r="M204" i="11"/>
  <c r="M205" i="11"/>
  <c r="M206" i="11"/>
  <c r="M207" i="11"/>
  <c r="M208" i="11"/>
  <c r="M209" i="11"/>
  <c r="M210" i="11"/>
  <c r="M211" i="11"/>
  <c r="M212" i="11"/>
  <c r="M213" i="11"/>
  <c r="M214" i="11"/>
  <c r="M215" i="11"/>
  <c r="M216" i="11"/>
  <c r="M217" i="11"/>
  <c r="M218" i="11"/>
  <c r="M219" i="11"/>
  <c r="M220" i="11"/>
  <c r="M221" i="11"/>
  <c r="M222" i="11"/>
  <c r="M223" i="11"/>
  <c r="M224" i="11"/>
  <c r="M225" i="11"/>
  <c r="M226" i="11"/>
  <c r="M227" i="11"/>
  <c r="M228" i="11"/>
  <c r="M229" i="11"/>
  <c r="M230" i="11"/>
  <c r="M231" i="11"/>
  <c r="M232" i="11"/>
  <c r="M233" i="11"/>
  <c r="M234" i="11"/>
  <c r="M235" i="11"/>
  <c r="M236" i="11"/>
  <c r="M237" i="11"/>
  <c r="M238" i="11"/>
  <c r="M239" i="11"/>
  <c r="M240" i="11"/>
  <c r="M241" i="11"/>
  <c r="M242" i="11"/>
  <c r="M243" i="11"/>
  <c r="M244" i="11"/>
  <c r="M245" i="11"/>
  <c r="M246" i="11"/>
  <c r="M247" i="11"/>
  <c r="M248" i="11"/>
  <c r="M249" i="11"/>
  <c r="M250" i="11"/>
  <c r="M251" i="11"/>
  <c r="M252" i="11"/>
  <c r="M253" i="11"/>
  <c r="M254" i="11"/>
  <c r="M255" i="11"/>
  <c r="M256" i="11"/>
  <c r="M257" i="11"/>
  <c r="M258" i="11"/>
  <c r="M259" i="11"/>
  <c r="M260" i="11"/>
  <c r="M261" i="11"/>
  <c r="M262" i="11"/>
  <c r="M263" i="11"/>
  <c r="M264" i="11"/>
  <c r="M265" i="11"/>
  <c r="M266" i="11"/>
  <c r="M267" i="11"/>
  <c r="M268" i="11"/>
  <c r="M269" i="11"/>
  <c r="M270" i="11"/>
  <c r="M271" i="11"/>
  <c r="M272" i="11"/>
  <c r="M273" i="11"/>
  <c r="M274" i="11"/>
  <c r="M275" i="11"/>
  <c r="M276" i="11"/>
  <c r="M277" i="11"/>
  <c r="M278" i="11"/>
  <c r="M279" i="11"/>
  <c r="M280" i="11"/>
  <c r="M281" i="11"/>
  <c r="M282" i="11"/>
  <c r="M283" i="11"/>
  <c r="M284" i="11"/>
  <c r="M285" i="11"/>
  <c r="M286" i="11"/>
  <c r="M287" i="11"/>
  <c r="M288" i="11"/>
  <c r="M289" i="11"/>
  <c r="M290" i="11"/>
  <c r="M291" i="11"/>
  <c r="M292" i="11"/>
  <c r="M293" i="11"/>
  <c r="M294" i="11"/>
  <c r="M295" i="11"/>
  <c r="M296" i="11"/>
  <c r="M297" i="11"/>
  <c r="M298" i="11"/>
  <c r="M299" i="11"/>
  <c r="M300" i="11"/>
  <c r="M301" i="11"/>
  <c r="M302" i="11"/>
  <c r="M303" i="11"/>
  <c r="M304" i="11"/>
  <c r="M305" i="11"/>
  <c r="M306" i="11"/>
  <c r="M307" i="11"/>
  <c r="M308" i="11"/>
  <c r="M309" i="11"/>
  <c r="M310" i="11"/>
  <c r="M311" i="11"/>
  <c r="M312" i="11"/>
  <c r="M313" i="11"/>
  <c r="M314" i="11"/>
  <c r="M315" i="11"/>
  <c r="M316" i="11"/>
  <c r="M317" i="11"/>
  <c r="M318" i="11"/>
  <c r="M319" i="11"/>
  <c r="M320" i="11"/>
  <c r="M321" i="11"/>
  <c r="M322" i="11"/>
  <c r="M323" i="11"/>
  <c r="M324" i="11"/>
  <c r="M325" i="11"/>
  <c r="M326" i="11"/>
  <c r="M327" i="11"/>
  <c r="M328" i="11"/>
  <c r="M329" i="11"/>
  <c r="M330" i="11"/>
  <c r="M331" i="11"/>
  <c r="M332" i="11"/>
  <c r="M333" i="11"/>
  <c r="M334" i="11"/>
  <c r="M335" i="11"/>
  <c r="M336" i="11"/>
  <c r="M337" i="11"/>
  <c r="M338" i="11"/>
  <c r="M339" i="11"/>
  <c r="M340" i="11"/>
  <c r="M341" i="11"/>
  <c r="M342" i="11"/>
  <c r="M343" i="11"/>
  <c r="M344" i="11"/>
  <c r="M345" i="11"/>
  <c r="M346" i="11"/>
  <c r="M347" i="11"/>
  <c r="M348" i="11"/>
  <c r="M349" i="11"/>
  <c r="M350" i="11"/>
  <c r="M351" i="11"/>
  <c r="M352" i="11"/>
  <c r="M353" i="11"/>
  <c r="M354" i="11"/>
  <c r="M355" i="11"/>
  <c r="M356" i="11"/>
  <c r="M357" i="11"/>
  <c r="M358" i="11"/>
  <c r="M359" i="11"/>
  <c r="M360" i="11"/>
  <c r="M361" i="11"/>
  <c r="M362" i="11"/>
  <c r="M363" i="11"/>
  <c r="M364" i="11"/>
  <c r="M365" i="11"/>
  <c r="M366" i="11"/>
  <c r="M367" i="11"/>
  <c r="M368" i="11"/>
  <c r="M369" i="11"/>
  <c r="M370" i="11"/>
  <c r="M371" i="11"/>
  <c r="M372" i="11"/>
  <c r="M373" i="11"/>
  <c r="M374" i="11"/>
  <c r="M375" i="11"/>
  <c r="M376" i="11"/>
  <c r="M377" i="11"/>
  <c r="M378" i="11"/>
  <c r="M379" i="11"/>
  <c r="M380" i="11"/>
  <c r="M381" i="11"/>
  <c r="M382" i="11"/>
  <c r="M383" i="11"/>
  <c r="M384" i="11"/>
  <c r="M385" i="11"/>
  <c r="M386" i="11"/>
  <c r="M387" i="11"/>
  <c r="M388" i="11"/>
  <c r="M389" i="11"/>
  <c r="M390" i="11"/>
  <c r="M391" i="11"/>
  <c r="M392" i="11"/>
  <c r="M393" i="11"/>
  <c r="M394" i="11"/>
  <c r="M395" i="11"/>
  <c r="M396" i="11"/>
  <c r="M397" i="11"/>
  <c r="M398" i="11"/>
  <c r="M399" i="11"/>
  <c r="M400" i="11"/>
  <c r="M401" i="11"/>
  <c r="M402" i="11"/>
  <c r="M403" i="11"/>
  <c r="M404" i="11"/>
  <c r="M405" i="11"/>
  <c r="M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4" i="11"/>
  <c r="J95" i="11"/>
  <c r="J96" i="11"/>
  <c r="J97" i="11"/>
  <c r="J98" i="11"/>
  <c r="J99" i="11"/>
  <c r="J100" i="11"/>
  <c r="J101" i="11"/>
  <c r="J102" i="11"/>
  <c r="J103" i="11"/>
  <c r="J104" i="11"/>
  <c r="J105" i="11"/>
  <c r="J106" i="11"/>
  <c r="J107" i="11"/>
  <c r="J108" i="11"/>
  <c r="J109" i="11"/>
  <c r="J110" i="11"/>
  <c r="J111" i="11"/>
  <c r="J112" i="11"/>
  <c r="J113" i="11"/>
  <c r="J114" i="11"/>
  <c r="J115" i="11"/>
  <c r="J116" i="11"/>
  <c r="J117" i="11"/>
  <c r="J118" i="11"/>
  <c r="J119" i="11"/>
  <c r="J120" i="11"/>
  <c r="J121" i="11"/>
  <c r="J122" i="11"/>
  <c r="J123" i="11"/>
  <c r="J124" i="11"/>
  <c r="J125" i="11"/>
  <c r="J126" i="11"/>
  <c r="J127" i="11"/>
  <c r="J128" i="11"/>
  <c r="J129" i="11"/>
  <c r="J130" i="11"/>
  <c r="J131" i="11"/>
  <c r="J132" i="11"/>
  <c r="J133" i="11"/>
  <c r="J134" i="11"/>
  <c r="J135" i="11"/>
  <c r="J136" i="11"/>
  <c r="J137" i="11"/>
  <c r="J138" i="11"/>
  <c r="J139" i="11"/>
  <c r="J140" i="11"/>
  <c r="J141" i="11"/>
  <c r="J142" i="11"/>
  <c r="J143" i="11"/>
  <c r="J144" i="11"/>
  <c r="J145" i="11"/>
  <c r="J146" i="11"/>
  <c r="J147" i="11"/>
  <c r="J148" i="11"/>
  <c r="J149" i="11"/>
  <c r="J150" i="11"/>
  <c r="J151" i="11"/>
  <c r="J152" i="11"/>
  <c r="J153" i="11"/>
  <c r="J154" i="11"/>
  <c r="J155" i="11"/>
  <c r="J156" i="11"/>
  <c r="J157" i="11"/>
  <c r="J158" i="11"/>
  <c r="J159" i="11"/>
  <c r="J160" i="11"/>
  <c r="J161" i="11"/>
  <c r="J162" i="11"/>
  <c r="J163" i="11"/>
  <c r="J164" i="11"/>
  <c r="J165" i="11"/>
  <c r="J166" i="11"/>
  <c r="J167" i="11"/>
  <c r="J168" i="11"/>
  <c r="J169" i="11"/>
  <c r="J170" i="11"/>
  <c r="J171" i="11"/>
  <c r="J172" i="11"/>
  <c r="J173" i="11"/>
  <c r="J174" i="11"/>
  <c r="J175" i="11"/>
  <c r="J176" i="11"/>
  <c r="J177" i="11"/>
  <c r="J178" i="11"/>
  <c r="J179" i="11"/>
  <c r="J180" i="11"/>
  <c r="J181" i="11"/>
  <c r="J182" i="11"/>
  <c r="J183" i="11"/>
  <c r="J184" i="11"/>
  <c r="J185" i="11"/>
  <c r="J186" i="11"/>
  <c r="J187" i="11"/>
  <c r="J188" i="11"/>
  <c r="J189" i="11"/>
  <c r="J190" i="11"/>
  <c r="J191" i="11"/>
  <c r="J192" i="11"/>
  <c r="J193" i="11"/>
  <c r="J194" i="11"/>
  <c r="J195" i="11"/>
  <c r="J196" i="11"/>
  <c r="J197" i="11"/>
  <c r="J198" i="11"/>
  <c r="J199" i="11"/>
  <c r="J200" i="11"/>
  <c r="J201" i="11"/>
  <c r="J202" i="11"/>
  <c r="J203" i="11"/>
  <c r="J204" i="11"/>
  <c r="J205" i="11"/>
  <c r="J206" i="11"/>
  <c r="J207" i="11"/>
  <c r="J208" i="11"/>
  <c r="J209" i="11"/>
  <c r="J210" i="11"/>
  <c r="J211" i="11"/>
  <c r="J212" i="11"/>
  <c r="J213" i="11"/>
  <c r="J214" i="11"/>
  <c r="J215" i="11"/>
  <c r="J216" i="11"/>
  <c r="J217" i="11"/>
  <c r="J218" i="11"/>
  <c r="J219" i="11"/>
  <c r="J220" i="11"/>
  <c r="J221" i="11"/>
  <c r="J222" i="11"/>
  <c r="J223" i="11"/>
  <c r="J224" i="11"/>
  <c r="J225" i="11"/>
  <c r="J226" i="11"/>
  <c r="J227" i="11"/>
  <c r="J228" i="11"/>
  <c r="J229" i="11"/>
  <c r="J230" i="11"/>
  <c r="J231" i="11"/>
  <c r="J232" i="11"/>
  <c r="J233" i="11"/>
  <c r="J234" i="11"/>
  <c r="J235" i="11"/>
  <c r="J236" i="11"/>
  <c r="J237" i="11"/>
  <c r="J238" i="11"/>
  <c r="J239" i="11"/>
  <c r="J240" i="11"/>
  <c r="J241" i="11"/>
  <c r="J242" i="11"/>
  <c r="J243" i="11"/>
  <c r="J244" i="11"/>
  <c r="J245" i="11"/>
  <c r="J246" i="11"/>
  <c r="J247" i="11"/>
  <c r="J248" i="11"/>
  <c r="J249" i="11"/>
  <c r="J250" i="11"/>
  <c r="J251" i="11"/>
  <c r="J252" i="11"/>
  <c r="J253" i="11"/>
  <c r="J254" i="11"/>
  <c r="J255" i="11"/>
  <c r="J256" i="11"/>
  <c r="J257" i="11"/>
  <c r="J258" i="11"/>
  <c r="J259" i="11"/>
  <c r="J260" i="11"/>
  <c r="J261" i="11"/>
  <c r="J262" i="11"/>
  <c r="J263" i="11"/>
  <c r="J264" i="11"/>
  <c r="J265" i="11"/>
  <c r="J266" i="11"/>
  <c r="J267" i="11"/>
  <c r="J268" i="11"/>
  <c r="J269" i="11"/>
  <c r="J270" i="11"/>
  <c r="J271" i="11"/>
  <c r="J272" i="11"/>
  <c r="J273" i="11"/>
  <c r="J274" i="11"/>
  <c r="J275" i="11"/>
  <c r="J276" i="11"/>
  <c r="J277" i="11"/>
  <c r="J278" i="11"/>
  <c r="J279" i="11"/>
  <c r="J280" i="11"/>
  <c r="J281" i="11"/>
  <c r="J282" i="11"/>
  <c r="J283" i="11"/>
  <c r="J284" i="11"/>
  <c r="J285" i="11"/>
  <c r="J286" i="11"/>
  <c r="J287" i="11"/>
  <c r="J288" i="11"/>
  <c r="J289" i="11"/>
  <c r="J290" i="11"/>
  <c r="J291" i="11"/>
  <c r="J292" i="11"/>
  <c r="J293" i="11"/>
  <c r="J294" i="11"/>
  <c r="J295" i="11"/>
  <c r="J296" i="11"/>
  <c r="J297" i="11"/>
  <c r="J298" i="11"/>
  <c r="J299" i="11"/>
  <c r="J300" i="11"/>
  <c r="J301" i="11"/>
  <c r="J302" i="11"/>
  <c r="J303" i="11"/>
  <c r="J304" i="11"/>
  <c r="J305" i="11"/>
  <c r="J306" i="11"/>
  <c r="J307" i="11"/>
  <c r="J308" i="11"/>
  <c r="J309" i="11"/>
  <c r="J310" i="11"/>
  <c r="J311" i="11"/>
  <c r="J312" i="11"/>
  <c r="J313" i="11"/>
  <c r="J314" i="11"/>
  <c r="J315" i="11"/>
  <c r="J316" i="11"/>
  <c r="J317" i="11"/>
  <c r="J318" i="11"/>
  <c r="J319" i="11"/>
  <c r="J320" i="11"/>
  <c r="J321" i="11"/>
  <c r="J322" i="11"/>
  <c r="J323" i="11"/>
  <c r="J324" i="11"/>
  <c r="J325" i="11"/>
  <c r="J326" i="11"/>
  <c r="J327" i="11"/>
  <c r="J328" i="11"/>
  <c r="J329" i="11"/>
  <c r="J330" i="11"/>
  <c r="J331" i="11"/>
  <c r="J332" i="11"/>
  <c r="J333" i="11"/>
  <c r="J334" i="11"/>
  <c r="J335" i="11"/>
  <c r="J336" i="11"/>
  <c r="J337" i="11"/>
  <c r="J338" i="11"/>
  <c r="J339" i="11"/>
  <c r="J340" i="11"/>
  <c r="J341" i="11"/>
  <c r="J342" i="11"/>
  <c r="J343" i="11"/>
  <c r="J344" i="11"/>
  <c r="J345" i="11"/>
  <c r="J346" i="11"/>
  <c r="J347" i="11"/>
  <c r="J348" i="11"/>
  <c r="J349" i="11"/>
  <c r="J350" i="11"/>
  <c r="J351" i="11"/>
  <c r="J352" i="11"/>
  <c r="J353" i="11"/>
  <c r="J354" i="11"/>
  <c r="J355" i="11"/>
  <c r="J356" i="11"/>
  <c r="J357" i="11"/>
  <c r="J358" i="11"/>
  <c r="J359" i="11"/>
  <c r="J360" i="11"/>
  <c r="J361" i="11"/>
  <c r="J362" i="11"/>
  <c r="J363" i="11"/>
  <c r="J364" i="11"/>
  <c r="J365" i="11"/>
  <c r="J366" i="11"/>
  <c r="J367" i="11"/>
  <c r="J368" i="11"/>
  <c r="J369" i="11"/>
  <c r="J370" i="11"/>
  <c r="J371" i="11"/>
  <c r="J372" i="11"/>
  <c r="J373" i="11"/>
  <c r="J374" i="11"/>
  <c r="J375" i="11"/>
  <c r="J376" i="11"/>
  <c r="J377" i="11"/>
  <c r="J378" i="11"/>
  <c r="J379" i="11"/>
  <c r="J380" i="11"/>
  <c r="J381" i="11"/>
  <c r="J382" i="11"/>
  <c r="J383" i="11"/>
  <c r="J384" i="11"/>
  <c r="J385" i="11"/>
  <c r="J386" i="11"/>
  <c r="J387" i="11"/>
  <c r="J388" i="11"/>
  <c r="J389" i="11"/>
  <c r="J390" i="11"/>
  <c r="J391" i="11"/>
  <c r="J392" i="11"/>
  <c r="J393" i="11"/>
  <c r="J394" i="11"/>
  <c r="J395" i="11"/>
  <c r="J396" i="11"/>
  <c r="J397" i="11"/>
  <c r="J398" i="11"/>
  <c r="J399" i="11"/>
  <c r="J400" i="11"/>
  <c r="J401" i="11"/>
  <c r="J402" i="11"/>
  <c r="J403" i="11"/>
  <c r="J404" i="11"/>
  <c r="J405" i="11"/>
  <c r="J5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81" i="11"/>
  <c r="G82" i="11"/>
  <c r="G83" i="11"/>
  <c r="G84" i="11"/>
  <c r="G85" i="11"/>
  <c r="G86" i="11"/>
  <c r="G87" i="11"/>
  <c r="G88" i="11"/>
  <c r="G89" i="11"/>
  <c r="G90" i="11"/>
  <c r="G91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D120" i="11"/>
  <c r="Q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D136" i="11"/>
  <c r="Q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0" i="11"/>
  <c r="G151" i="11"/>
  <c r="G152" i="11"/>
  <c r="G153" i="11"/>
  <c r="G154" i="11"/>
  <c r="G155" i="11"/>
  <c r="G156" i="11"/>
  <c r="G157" i="11"/>
  <c r="G158" i="11"/>
  <c r="G159" i="11"/>
  <c r="G160" i="11"/>
  <c r="G161" i="11"/>
  <c r="G162" i="11"/>
  <c r="G163" i="11"/>
  <c r="G164" i="11"/>
  <c r="G165" i="11"/>
  <c r="G166" i="11"/>
  <c r="G167" i="11"/>
  <c r="G168" i="11"/>
  <c r="G169" i="11"/>
  <c r="G170" i="11"/>
  <c r="G171" i="11"/>
  <c r="G172" i="11"/>
  <c r="D172" i="11"/>
  <c r="Q172" i="11"/>
  <c r="G173" i="11"/>
  <c r="G174" i="11"/>
  <c r="G175" i="11"/>
  <c r="G176" i="11"/>
  <c r="G177" i="11"/>
  <c r="G178" i="11"/>
  <c r="G179" i="11"/>
  <c r="G180" i="11"/>
  <c r="D180" i="11"/>
  <c r="Q180" i="11"/>
  <c r="G181" i="11"/>
  <c r="G182" i="11"/>
  <c r="G183" i="11"/>
  <c r="G184" i="11"/>
  <c r="G185" i="11"/>
  <c r="G186" i="11"/>
  <c r="G187" i="11"/>
  <c r="G188" i="11"/>
  <c r="D188" i="11"/>
  <c r="Q188" i="11"/>
  <c r="G189" i="11"/>
  <c r="G190" i="11"/>
  <c r="G191" i="11"/>
  <c r="G192" i="11"/>
  <c r="G193" i="11"/>
  <c r="G194" i="11"/>
  <c r="G195" i="11"/>
  <c r="G196" i="11"/>
  <c r="D196" i="11"/>
  <c r="Q196" i="11"/>
  <c r="G197" i="11"/>
  <c r="G198" i="11"/>
  <c r="G199" i="11"/>
  <c r="G200" i="11"/>
  <c r="G201" i="11"/>
  <c r="G202" i="11"/>
  <c r="G203" i="11"/>
  <c r="G204" i="11"/>
  <c r="G205" i="11"/>
  <c r="G206" i="11"/>
  <c r="G207" i="11"/>
  <c r="G208" i="11"/>
  <c r="G209" i="11"/>
  <c r="G210" i="11"/>
  <c r="G211" i="11"/>
  <c r="G212" i="11"/>
  <c r="D212" i="11"/>
  <c r="Q212" i="11"/>
  <c r="G213" i="11"/>
  <c r="G214" i="11"/>
  <c r="G215" i="11"/>
  <c r="G216" i="11"/>
  <c r="D216" i="11"/>
  <c r="Q216" i="11"/>
  <c r="G217" i="11"/>
  <c r="G218" i="11"/>
  <c r="G219" i="11"/>
  <c r="G220" i="11"/>
  <c r="D220" i="11"/>
  <c r="Q220" i="11"/>
  <c r="G221" i="11"/>
  <c r="G222" i="11"/>
  <c r="G223" i="11"/>
  <c r="G224" i="11"/>
  <c r="G225" i="11"/>
  <c r="G226" i="11"/>
  <c r="G227" i="11"/>
  <c r="G228" i="11"/>
  <c r="G229" i="11"/>
  <c r="G230" i="11"/>
  <c r="G231" i="11"/>
  <c r="G232" i="11"/>
  <c r="G233" i="11"/>
  <c r="G234" i="11"/>
  <c r="G235" i="11"/>
  <c r="G236" i="11"/>
  <c r="G237" i="11"/>
  <c r="G238" i="11"/>
  <c r="G239" i="11"/>
  <c r="G240" i="11"/>
  <c r="G241" i="11"/>
  <c r="G242" i="11"/>
  <c r="G243" i="11"/>
  <c r="G244" i="11"/>
  <c r="G245" i="11"/>
  <c r="G246" i="11"/>
  <c r="G247" i="11"/>
  <c r="G248" i="11"/>
  <c r="D248" i="11"/>
  <c r="Q248" i="11"/>
  <c r="G249" i="11"/>
  <c r="G250" i="11"/>
  <c r="G251" i="11"/>
  <c r="G252" i="11"/>
  <c r="G253" i="11"/>
  <c r="G254" i="11"/>
  <c r="G255" i="11"/>
  <c r="G256" i="11"/>
  <c r="G257" i="11"/>
  <c r="G258" i="11"/>
  <c r="G259" i="11"/>
  <c r="G260" i="11"/>
  <c r="G261" i="11"/>
  <c r="G262" i="11"/>
  <c r="G263" i="11"/>
  <c r="G264" i="11"/>
  <c r="G265" i="11"/>
  <c r="G266" i="11"/>
  <c r="G267" i="11"/>
  <c r="G268" i="11"/>
  <c r="G269" i="11"/>
  <c r="G270" i="11"/>
  <c r="G271" i="11"/>
  <c r="G272" i="11"/>
  <c r="G273" i="11"/>
  <c r="G274" i="11"/>
  <c r="G275" i="11"/>
  <c r="G276" i="11"/>
  <c r="G277" i="11"/>
  <c r="G278" i="11"/>
  <c r="G279" i="11"/>
  <c r="G280" i="11"/>
  <c r="G281" i="11"/>
  <c r="G282" i="11"/>
  <c r="G283" i="11"/>
  <c r="G284" i="11"/>
  <c r="G285" i="11"/>
  <c r="G286" i="11"/>
  <c r="G287" i="11"/>
  <c r="G288" i="11"/>
  <c r="G289" i="11"/>
  <c r="G290" i="11"/>
  <c r="G291" i="11"/>
  <c r="G292" i="11"/>
  <c r="G293" i="11"/>
  <c r="G294" i="11"/>
  <c r="G295" i="11"/>
  <c r="G296" i="11"/>
  <c r="G297" i="11"/>
  <c r="G298" i="11"/>
  <c r="G299" i="11"/>
  <c r="G300" i="11"/>
  <c r="G301" i="11"/>
  <c r="G302" i="11"/>
  <c r="G303" i="11"/>
  <c r="G304" i="11"/>
  <c r="G305" i="11"/>
  <c r="G306" i="11"/>
  <c r="G307" i="11"/>
  <c r="G308" i="11"/>
  <c r="G309" i="11"/>
  <c r="G310" i="11"/>
  <c r="G311" i="11"/>
  <c r="G312" i="11"/>
  <c r="G313" i="11"/>
  <c r="G314" i="11"/>
  <c r="G315" i="11"/>
  <c r="G316" i="11"/>
  <c r="G317" i="11"/>
  <c r="G318" i="11"/>
  <c r="G319" i="11"/>
  <c r="G320" i="11"/>
  <c r="D320" i="11"/>
  <c r="Q320" i="11"/>
  <c r="P320" i="11"/>
  <c r="G321" i="11"/>
  <c r="G322" i="11"/>
  <c r="G323" i="11"/>
  <c r="G324" i="11"/>
  <c r="G325" i="11"/>
  <c r="G326" i="11"/>
  <c r="G327" i="11"/>
  <c r="G328" i="11"/>
  <c r="G329" i="11"/>
  <c r="G330" i="11"/>
  <c r="G331" i="11"/>
  <c r="G332" i="11"/>
  <c r="G333" i="11"/>
  <c r="G334" i="11"/>
  <c r="G335" i="11"/>
  <c r="G336" i="11"/>
  <c r="G337" i="11"/>
  <c r="G338" i="11"/>
  <c r="G339" i="11"/>
  <c r="G340" i="11"/>
  <c r="D340" i="11"/>
  <c r="Q340" i="11"/>
  <c r="G341" i="11"/>
  <c r="G342" i="11"/>
  <c r="G343" i="11"/>
  <c r="G344" i="11"/>
  <c r="G345" i="11"/>
  <c r="G346" i="11"/>
  <c r="G347" i="11"/>
  <c r="G348" i="11"/>
  <c r="G349" i="11"/>
  <c r="G350" i="11"/>
  <c r="G351" i="11"/>
  <c r="G352" i="11"/>
  <c r="G353" i="11"/>
  <c r="G354" i="11"/>
  <c r="G355" i="11"/>
  <c r="G356" i="11"/>
  <c r="G357" i="11"/>
  <c r="G358" i="11"/>
  <c r="G359" i="11"/>
  <c r="G360" i="11"/>
  <c r="G361" i="11"/>
  <c r="G362" i="11"/>
  <c r="G363" i="11"/>
  <c r="G364" i="11"/>
  <c r="G365" i="11"/>
  <c r="G366" i="11"/>
  <c r="G367" i="11"/>
  <c r="G368" i="11"/>
  <c r="G369" i="11"/>
  <c r="G370" i="11"/>
  <c r="G371" i="11"/>
  <c r="G372" i="11"/>
  <c r="G373" i="11"/>
  <c r="G374" i="11"/>
  <c r="G375" i="11"/>
  <c r="G376" i="11"/>
  <c r="G377" i="11"/>
  <c r="G378" i="11"/>
  <c r="G379" i="11"/>
  <c r="G380" i="11"/>
  <c r="G381" i="11"/>
  <c r="G382" i="11"/>
  <c r="G383" i="11"/>
  <c r="G384" i="11"/>
  <c r="G385" i="11"/>
  <c r="G386" i="11"/>
  <c r="G387" i="11"/>
  <c r="G388" i="11"/>
  <c r="G389" i="11"/>
  <c r="G390" i="11"/>
  <c r="G391" i="11"/>
  <c r="G392" i="11"/>
  <c r="G393" i="11"/>
  <c r="G394" i="11"/>
  <c r="G395" i="11"/>
  <c r="G396" i="11"/>
  <c r="G397" i="11"/>
  <c r="G398" i="11"/>
  <c r="G399" i="11"/>
  <c r="G400" i="11"/>
  <c r="G401" i="11"/>
  <c r="G402" i="11"/>
  <c r="G403" i="11"/>
  <c r="G404" i="11"/>
  <c r="G40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O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O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O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O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O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O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O113" i="11"/>
  <c r="D114" i="11"/>
  <c r="D115" i="11"/>
  <c r="D116" i="11"/>
  <c r="D117" i="11"/>
  <c r="O117" i="11"/>
  <c r="D118" i="11"/>
  <c r="D119" i="11"/>
  <c r="D121" i="11"/>
  <c r="D122" i="11"/>
  <c r="D123" i="11"/>
  <c r="D124" i="11"/>
  <c r="D125" i="11"/>
  <c r="O125" i="11"/>
  <c r="D126" i="11"/>
  <c r="D127" i="11"/>
  <c r="D128" i="11"/>
  <c r="D129" i="11"/>
  <c r="O129" i="11"/>
  <c r="D130" i="11"/>
  <c r="D131" i="11"/>
  <c r="D132" i="11"/>
  <c r="D133" i="11"/>
  <c r="O133" i="11"/>
  <c r="D134" i="11"/>
  <c r="D135" i="11"/>
  <c r="D137" i="11"/>
  <c r="D138" i="11"/>
  <c r="D139" i="11"/>
  <c r="D140" i="11"/>
  <c r="D141" i="11"/>
  <c r="O141" i="11"/>
  <c r="D142" i="11"/>
  <c r="D143" i="11"/>
  <c r="D144" i="11"/>
  <c r="D145" i="11"/>
  <c r="O145" i="11"/>
  <c r="D146" i="11"/>
  <c r="D147" i="11"/>
  <c r="D148" i="11"/>
  <c r="D149" i="11"/>
  <c r="O149" i="11"/>
  <c r="D150" i="11"/>
  <c r="D151" i="11"/>
  <c r="D152" i="11"/>
  <c r="D153" i="11"/>
  <c r="D154" i="11"/>
  <c r="D155" i="11"/>
  <c r="D156" i="11"/>
  <c r="D157" i="11"/>
  <c r="O157" i="11"/>
  <c r="D158" i="11"/>
  <c r="D159" i="11"/>
  <c r="D160" i="11"/>
  <c r="D161" i="11"/>
  <c r="O161" i="11"/>
  <c r="D162" i="11"/>
  <c r="D163" i="11"/>
  <c r="D164" i="11"/>
  <c r="D165" i="11"/>
  <c r="O165" i="11"/>
  <c r="D166" i="11"/>
  <c r="D167" i="11"/>
  <c r="D168" i="11"/>
  <c r="D169" i="11"/>
  <c r="O169" i="11"/>
  <c r="D170" i="11"/>
  <c r="D171" i="11"/>
  <c r="D173" i="11"/>
  <c r="D174" i="11"/>
  <c r="D175" i="11"/>
  <c r="D176" i="11"/>
  <c r="D177" i="11"/>
  <c r="D178" i="11"/>
  <c r="D179" i="11"/>
  <c r="D181" i="11"/>
  <c r="D182" i="11"/>
  <c r="D183" i="11"/>
  <c r="D184" i="11"/>
  <c r="D185" i="11"/>
  <c r="D186" i="11"/>
  <c r="D187" i="11"/>
  <c r="D189" i="11"/>
  <c r="D190" i="11"/>
  <c r="D191" i="11"/>
  <c r="D192" i="11"/>
  <c r="D193" i="11"/>
  <c r="D194" i="11"/>
  <c r="D195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3" i="11"/>
  <c r="D214" i="11"/>
  <c r="D215" i="11"/>
  <c r="D217" i="11"/>
  <c r="D218" i="11"/>
  <c r="D219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O313" i="11"/>
  <c r="D314" i="11"/>
  <c r="D315" i="11"/>
  <c r="D316" i="11"/>
  <c r="D317" i="11"/>
  <c r="D318" i="11"/>
  <c r="D319" i="11"/>
  <c r="D321" i="11"/>
  <c r="O321" i="11"/>
  <c r="D322" i="11"/>
  <c r="D323" i="11"/>
  <c r="D324" i="11"/>
  <c r="D325" i="11"/>
  <c r="O325" i="11"/>
  <c r="D326" i="11"/>
  <c r="D327" i="11"/>
  <c r="D328" i="11"/>
  <c r="D329" i="11"/>
  <c r="O329" i="11"/>
  <c r="D330" i="11"/>
  <c r="D331" i="11"/>
  <c r="D332" i="11"/>
  <c r="D333" i="11"/>
  <c r="D334" i="11"/>
  <c r="D335" i="11"/>
  <c r="D336" i="11"/>
  <c r="D337" i="11"/>
  <c r="O337" i="11"/>
  <c r="D338" i="11"/>
  <c r="D339" i="11"/>
  <c r="D341" i="11"/>
  <c r="O341" i="11"/>
  <c r="D342" i="11"/>
  <c r="D343" i="11"/>
  <c r="D344" i="11"/>
  <c r="D345" i="11"/>
  <c r="O345" i="11"/>
  <c r="D346" i="11"/>
  <c r="D347" i="11"/>
  <c r="D348" i="11"/>
  <c r="D349" i="11"/>
  <c r="D350" i="11"/>
  <c r="D351" i="11"/>
  <c r="D352" i="11"/>
  <c r="D353" i="11"/>
  <c r="O353" i="11"/>
  <c r="D354" i="11"/>
  <c r="D355" i="11"/>
  <c r="D356" i="11"/>
  <c r="D357" i="11"/>
  <c r="O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5" i="11"/>
  <c r="O9" i="11"/>
  <c r="O25" i="11"/>
  <c r="O41" i="11"/>
  <c r="O57" i="11"/>
  <c r="O73" i="11"/>
  <c r="O89" i="11"/>
  <c r="O105" i="11"/>
  <c r="O121" i="11"/>
  <c r="O137" i="11"/>
  <c r="O153" i="11"/>
  <c r="O317" i="11"/>
  <c r="O333" i="11"/>
  <c r="O349" i="11"/>
  <c r="O384" i="11"/>
  <c r="O388" i="11"/>
  <c r="O400" i="11"/>
  <c r="O5" i="11"/>
  <c r="X405" i="11"/>
  <c r="X404" i="11"/>
  <c r="O404" i="11"/>
  <c r="X403" i="11"/>
  <c r="Q403" i="11"/>
  <c r="X402" i="11"/>
  <c r="X401" i="11"/>
  <c r="X400" i="11"/>
  <c r="X399" i="11"/>
  <c r="X398" i="11"/>
  <c r="Q398" i="11"/>
  <c r="X397" i="11"/>
  <c r="X396" i="11"/>
  <c r="O396" i="11"/>
  <c r="X395" i="11"/>
  <c r="X394" i="11"/>
  <c r="X393" i="11"/>
  <c r="X392" i="11"/>
  <c r="O392" i="11"/>
  <c r="X391" i="11"/>
  <c r="Q391" i="11"/>
  <c r="X390" i="11"/>
  <c r="Q390" i="11"/>
  <c r="X389" i="11"/>
  <c r="X388" i="11"/>
  <c r="X387" i="11"/>
  <c r="Q387" i="11"/>
  <c r="P387" i="11"/>
  <c r="X386" i="11"/>
  <c r="X385" i="11"/>
  <c r="X384" i="11"/>
  <c r="X383" i="11"/>
  <c r="Q383" i="11"/>
  <c r="X382" i="11"/>
  <c r="Q382" i="11"/>
  <c r="X381" i="11"/>
  <c r="X380" i="11"/>
  <c r="Q380" i="11"/>
  <c r="P380" i="11"/>
  <c r="O380" i="11"/>
  <c r="X379" i="11"/>
  <c r="Q379" i="11"/>
  <c r="X378" i="11"/>
  <c r="X377" i="11"/>
  <c r="X376" i="11"/>
  <c r="O376" i="11"/>
  <c r="X375" i="11"/>
  <c r="Q375" i="11"/>
  <c r="P375" i="11"/>
  <c r="X374" i="11"/>
  <c r="Q374" i="11"/>
  <c r="X373" i="11"/>
  <c r="X372" i="11"/>
  <c r="O372" i="11"/>
  <c r="X371" i="11"/>
  <c r="Q371" i="11"/>
  <c r="P371" i="11"/>
  <c r="X370" i="11"/>
  <c r="X369" i="11"/>
  <c r="X368" i="11"/>
  <c r="O368" i="11"/>
  <c r="X367" i="11"/>
  <c r="Q367" i="11"/>
  <c r="X366" i="11"/>
  <c r="Q366" i="11"/>
  <c r="X365" i="11"/>
  <c r="X364" i="11"/>
  <c r="O364" i="11"/>
  <c r="X363" i="11"/>
  <c r="Q363" i="11"/>
  <c r="X362" i="11"/>
  <c r="X361" i="11"/>
  <c r="X360" i="11"/>
  <c r="O360" i="11"/>
  <c r="X359" i="11"/>
  <c r="X358" i="11"/>
  <c r="X357" i="11"/>
  <c r="X356" i="11"/>
  <c r="X355" i="11"/>
  <c r="O355" i="11"/>
  <c r="X354" i="11"/>
  <c r="X353" i="11"/>
  <c r="X352" i="11"/>
  <c r="Q352" i="11"/>
  <c r="X351" i="11"/>
  <c r="O351" i="11"/>
  <c r="X350" i="11"/>
  <c r="O350" i="11"/>
  <c r="X349" i="11"/>
  <c r="X348" i="11"/>
  <c r="X347" i="11"/>
  <c r="Q347" i="11"/>
  <c r="X346" i="11"/>
  <c r="Q346" i="11"/>
  <c r="P346" i="11"/>
  <c r="X345" i="11"/>
  <c r="X344" i="11"/>
  <c r="X343" i="11"/>
  <c r="X342" i="11"/>
  <c r="Q342" i="11"/>
  <c r="O342" i="11"/>
  <c r="X341" i="11"/>
  <c r="X340" i="11"/>
  <c r="X339" i="11"/>
  <c r="X338" i="11"/>
  <c r="X337" i="11"/>
  <c r="X336" i="11"/>
  <c r="X335" i="11"/>
  <c r="X334" i="11"/>
  <c r="O334" i="11"/>
  <c r="X333" i="11"/>
  <c r="X332" i="11"/>
  <c r="X331" i="11"/>
  <c r="O331" i="11"/>
  <c r="X330" i="11"/>
  <c r="X329" i="11"/>
  <c r="X328" i="11"/>
  <c r="X327" i="11"/>
  <c r="Q327" i="11"/>
  <c r="O327" i="11"/>
  <c r="X326" i="11"/>
  <c r="X325" i="11"/>
  <c r="X324" i="11"/>
  <c r="X323" i="11"/>
  <c r="O323" i="11"/>
  <c r="X322" i="11"/>
  <c r="X321" i="11"/>
  <c r="X320" i="11"/>
  <c r="X319" i="11"/>
  <c r="Q319" i="11"/>
  <c r="O319" i="11"/>
  <c r="X318" i="11"/>
  <c r="X317" i="11"/>
  <c r="X316" i="11"/>
  <c r="Q316" i="11"/>
  <c r="X315" i="11"/>
  <c r="O315" i="11"/>
  <c r="X314" i="11"/>
  <c r="Q314" i="11"/>
  <c r="X313" i="11"/>
  <c r="X312" i="11"/>
  <c r="X311" i="11"/>
  <c r="Q311" i="11"/>
  <c r="P311" i="11"/>
  <c r="O311" i="11"/>
  <c r="X310" i="11"/>
  <c r="Q310" i="11"/>
  <c r="X309" i="11"/>
  <c r="X308" i="11"/>
  <c r="X307" i="11"/>
  <c r="O307" i="11"/>
  <c r="X306" i="11"/>
  <c r="Q306" i="11"/>
  <c r="X305" i="11"/>
  <c r="X304" i="11"/>
  <c r="X303" i="11"/>
  <c r="Q303" i="11"/>
  <c r="P303" i="11"/>
  <c r="O303" i="11"/>
  <c r="X302" i="11"/>
  <c r="X301" i="11"/>
  <c r="X300" i="11"/>
  <c r="O300" i="11"/>
  <c r="X299" i="11"/>
  <c r="O299" i="11"/>
  <c r="X298" i="11"/>
  <c r="X297" i="11"/>
  <c r="X296" i="11"/>
  <c r="X295" i="11"/>
  <c r="Q295" i="11"/>
  <c r="P295" i="11"/>
  <c r="O295" i="11"/>
  <c r="X294" i="11"/>
  <c r="X293" i="11"/>
  <c r="X292" i="11"/>
  <c r="Q292" i="11"/>
  <c r="X291" i="11"/>
  <c r="Q291" i="11"/>
  <c r="O291" i="11"/>
  <c r="X290" i="11"/>
  <c r="Q290" i="11"/>
  <c r="X289" i="11"/>
  <c r="X288" i="11"/>
  <c r="X287" i="11"/>
  <c r="Q287" i="11"/>
  <c r="P287" i="11"/>
  <c r="O287" i="11"/>
  <c r="X286" i="11"/>
  <c r="X285" i="11"/>
  <c r="X284" i="11"/>
  <c r="O284" i="11"/>
  <c r="X283" i="11"/>
  <c r="O283" i="11"/>
  <c r="X282" i="11"/>
  <c r="Q282" i="11"/>
  <c r="X281" i="11"/>
  <c r="X280" i="11"/>
  <c r="X279" i="11"/>
  <c r="Q279" i="11"/>
  <c r="P279" i="11"/>
  <c r="O279" i="11"/>
  <c r="X278" i="11"/>
  <c r="X277" i="11"/>
  <c r="X276" i="11"/>
  <c r="X275" i="11"/>
  <c r="X274" i="11"/>
  <c r="Q274" i="11"/>
  <c r="P274" i="11"/>
  <c r="O274" i="11"/>
  <c r="X273" i="11"/>
  <c r="X272" i="11"/>
  <c r="X271" i="11"/>
  <c r="X270" i="11"/>
  <c r="Q270" i="11"/>
  <c r="O270" i="11"/>
  <c r="X269" i="11"/>
  <c r="X268" i="11"/>
  <c r="X267" i="11"/>
  <c r="X266" i="11"/>
  <c r="O266" i="11"/>
  <c r="X265" i="11"/>
  <c r="X264" i="11"/>
  <c r="Q264" i="11"/>
  <c r="X263" i="11"/>
  <c r="X262" i="11"/>
  <c r="O262" i="11"/>
  <c r="X261" i="11"/>
  <c r="X260" i="11"/>
  <c r="X259" i="11"/>
  <c r="X258" i="11"/>
  <c r="Q258" i="11"/>
  <c r="P258" i="11"/>
  <c r="O258" i="11"/>
  <c r="X257" i="11"/>
  <c r="X256" i="11"/>
  <c r="X255" i="11"/>
  <c r="X254" i="11"/>
  <c r="Q254" i="11"/>
  <c r="O254" i="11"/>
  <c r="X253" i="11"/>
  <c r="X252" i="11"/>
  <c r="Q252" i="11"/>
  <c r="X251" i="11"/>
  <c r="X250" i="11"/>
  <c r="O250" i="11"/>
  <c r="X249" i="11"/>
  <c r="X248" i="11"/>
  <c r="X247" i="11"/>
  <c r="X246" i="11"/>
  <c r="O246" i="11"/>
  <c r="X245" i="11"/>
  <c r="X244" i="11"/>
  <c r="X243" i="11"/>
  <c r="Q243" i="11"/>
  <c r="X242" i="11"/>
  <c r="Q242" i="11"/>
  <c r="O242" i="11"/>
  <c r="X241" i="11"/>
  <c r="X240" i="11"/>
  <c r="X239" i="11"/>
  <c r="X238" i="11"/>
  <c r="O238" i="11"/>
  <c r="X237" i="11"/>
  <c r="X236" i="11"/>
  <c r="X235" i="11"/>
  <c r="Q235" i="11"/>
  <c r="X234" i="11"/>
  <c r="Q234" i="11"/>
  <c r="O234" i="11"/>
  <c r="X233" i="11"/>
  <c r="X232" i="11"/>
  <c r="X231" i="11"/>
  <c r="X230" i="11"/>
  <c r="O230" i="11"/>
  <c r="X229" i="11"/>
  <c r="X228" i="11"/>
  <c r="X227" i="11"/>
  <c r="X226" i="11"/>
  <c r="Q226" i="11"/>
  <c r="O226" i="11"/>
  <c r="X225" i="11"/>
  <c r="X224" i="11"/>
  <c r="X223" i="11"/>
  <c r="X222" i="11"/>
  <c r="X221" i="11"/>
  <c r="X220" i="11"/>
  <c r="O220" i="11"/>
  <c r="X219" i="11"/>
  <c r="Q219" i="11"/>
  <c r="P219" i="11"/>
  <c r="X218" i="11"/>
  <c r="X217" i="11"/>
  <c r="X216" i="11"/>
  <c r="O216" i="11"/>
  <c r="X215" i="11"/>
  <c r="Q215" i="11"/>
  <c r="P215" i="11"/>
  <c r="X214" i="11"/>
  <c r="X213" i="11"/>
  <c r="X212" i="11"/>
  <c r="O212" i="11"/>
  <c r="X211" i="11"/>
  <c r="Q211" i="11"/>
  <c r="X210" i="11"/>
  <c r="X209" i="11"/>
  <c r="X208" i="11"/>
  <c r="O208" i="11"/>
  <c r="X207" i="11"/>
  <c r="Q207" i="11"/>
  <c r="X206" i="11"/>
  <c r="X205" i="11"/>
  <c r="X204" i="11"/>
  <c r="Q204" i="11"/>
  <c r="O204" i="11"/>
  <c r="X203" i="11"/>
  <c r="Q203" i="11"/>
  <c r="P203" i="11"/>
  <c r="X202" i="11"/>
  <c r="X201" i="11"/>
  <c r="X200" i="11"/>
  <c r="Q200" i="11"/>
  <c r="O200" i="11"/>
  <c r="X199" i="11"/>
  <c r="Q199" i="11"/>
  <c r="P199" i="11"/>
  <c r="X198" i="11"/>
  <c r="X197" i="11"/>
  <c r="X196" i="11"/>
  <c r="O196" i="11"/>
  <c r="X195" i="11"/>
  <c r="Q195" i="11"/>
  <c r="X194" i="11"/>
  <c r="X193" i="11"/>
  <c r="X192" i="11"/>
  <c r="O192" i="11"/>
  <c r="X191" i="11"/>
  <c r="Q191" i="11"/>
  <c r="X190" i="11"/>
  <c r="X189" i="11"/>
  <c r="X188" i="11"/>
  <c r="O188" i="11"/>
  <c r="X187" i="11"/>
  <c r="Q187" i="11"/>
  <c r="P187" i="11"/>
  <c r="X186" i="11"/>
  <c r="X185" i="11"/>
  <c r="X184" i="11"/>
  <c r="O184" i="11"/>
  <c r="X183" i="11"/>
  <c r="Q183" i="11"/>
  <c r="P183" i="11"/>
  <c r="X182" i="11"/>
  <c r="X181" i="11"/>
  <c r="X180" i="11"/>
  <c r="O180" i="11"/>
  <c r="X179" i="11"/>
  <c r="Q179" i="11"/>
  <c r="X178" i="11"/>
  <c r="X177" i="11"/>
  <c r="X176" i="11"/>
  <c r="O176" i="11"/>
  <c r="X175" i="11"/>
  <c r="Q175" i="11"/>
  <c r="X174" i="11"/>
  <c r="X173" i="11"/>
  <c r="X172" i="11"/>
  <c r="O172" i="11"/>
  <c r="X171" i="11"/>
  <c r="Q171" i="11"/>
  <c r="P171" i="11"/>
  <c r="X170" i="11"/>
  <c r="X169" i="11"/>
  <c r="X168" i="11"/>
  <c r="X167" i="11"/>
  <c r="O167" i="11"/>
  <c r="X166" i="11"/>
  <c r="X165" i="11"/>
  <c r="X164" i="11"/>
  <c r="X163" i="11"/>
  <c r="O163" i="11"/>
  <c r="X162" i="11"/>
  <c r="Q162" i="11"/>
  <c r="X161" i="11"/>
  <c r="X160" i="11"/>
  <c r="X159" i="11"/>
  <c r="O159" i="11"/>
  <c r="X158" i="11"/>
  <c r="Q158" i="11"/>
  <c r="X157" i="11"/>
  <c r="X156" i="11"/>
  <c r="X155" i="11"/>
  <c r="O155" i="11"/>
  <c r="X154" i="11"/>
  <c r="Q154" i="11"/>
  <c r="X153" i="11"/>
  <c r="X152" i="11"/>
  <c r="X151" i="11"/>
  <c r="O151" i="11"/>
  <c r="X150" i="11"/>
  <c r="Q150" i="11"/>
  <c r="X149" i="11"/>
  <c r="X148" i="11"/>
  <c r="X147" i="11"/>
  <c r="O147" i="11"/>
  <c r="X146" i="11"/>
  <c r="Q146" i="11"/>
  <c r="X145" i="11"/>
  <c r="X144" i="11"/>
  <c r="X143" i="11"/>
  <c r="O143" i="11"/>
  <c r="X142" i="11"/>
  <c r="X141" i="11"/>
  <c r="X140" i="11"/>
  <c r="X139" i="11"/>
  <c r="O139" i="11"/>
  <c r="X138" i="11"/>
  <c r="Q138" i="11"/>
  <c r="X137" i="11"/>
  <c r="X136" i="11"/>
  <c r="X135" i="11"/>
  <c r="O135" i="11"/>
  <c r="X134" i="11"/>
  <c r="X133" i="11"/>
  <c r="X132" i="11"/>
  <c r="X131" i="11"/>
  <c r="O131" i="11"/>
  <c r="X130" i="11"/>
  <c r="Q130" i="11"/>
  <c r="X129" i="11"/>
  <c r="X128" i="11"/>
  <c r="X127" i="11"/>
  <c r="O127" i="11"/>
  <c r="X126" i="11"/>
  <c r="X125" i="11"/>
  <c r="X124" i="11"/>
  <c r="Q124" i="11"/>
  <c r="X123" i="11"/>
  <c r="O123" i="11"/>
  <c r="X122" i="11"/>
  <c r="Q122" i="11"/>
  <c r="X121" i="11"/>
  <c r="X120" i="11"/>
  <c r="X119" i="11"/>
  <c r="O119" i="11"/>
  <c r="X118" i="11"/>
  <c r="X117" i="11"/>
  <c r="X116" i="11"/>
  <c r="Q116" i="11"/>
  <c r="X115" i="11"/>
  <c r="O115" i="11"/>
  <c r="X114" i="11"/>
  <c r="Q114" i="11"/>
  <c r="O114" i="11"/>
  <c r="X113" i="11"/>
  <c r="X112" i="11"/>
  <c r="X111" i="11"/>
  <c r="X110" i="11"/>
  <c r="Q110" i="11"/>
  <c r="P110" i="11"/>
  <c r="O110" i="11"/>
  <c r="X109" i="11"/>
  <c r="X108" i="11"/>
  <c r="X107" i="11"/>
  <c r="Q107" i="11"/>
  <c r="X106" i="11"/>
  <c r="O106" i="11"/>
  <c r="X105" i="11"/>
  <c r="X104" i="11"/>
  <c r="X103" i="11"/>
  <c r="X102" i="11"/>
  <c r="Q102" i="11"/>
  <c r="P102" i="11"/>
  <c r="O102" i="11"/>
  <c r="X101" i="11"/>
  <c r="X100" i="11"/>
  <c r="X99" i="11"/>
  <c r="Q99" i="11"/>
  <c r="X98" i="11"/>
  <c r="O98" i="11"/>
  <c r="X97" i="11"/>
  <c r="X96" i="11"/>
  <c r="X95" i="11"/>
  <c r="X94" i="11"/>
  <c r="Q94" i="11"/>
  <c r="P94" i="11"/>
  <c r="O94" i="11"/>
  <c r="X93" i="11"/>
  <c r="X92" i="11"/>
  <c r="X91" i="11"/>
  <c r="Q91" i="11"/>
  <c r="X90" i="11"/>
  <c r="O90" i="11"/>
  <c r="X89" i="11"/>
  <c r="X88" i="11"/>
  <c r="X87" i="11"/>
  <c r="X86" i="11"/>
  <c r="Q86" i="11"/>
  <c r="P86" i="11"/>
  <c r="O86" i="11"/>
  <c r="X85" i="11"/>
  <c r="X84" i="11"/>
  <c r="X83" i="11"/>
  <c r="Q83" i="11"/>
  <c r="X82" i="11"/>
  <c r="Q82" i="11"/>
  <c r="O82" i="11"/>
  <c r="X81" i="11"/>
  <c r="X80" i="11"/>
  <c r="X79" i="11"/>
  <c r="X78" i="11"/>
  <c r="Q78" i="11"/>
  <c r="P78" i="11"/>
  <c r="O78" i="11"/>
  <c r="X77" i="11"/>
  <c r="X76" i="11"/>
  <c r="X75" i="11"/>
  <c r="Q75" i="11"/>
  <c r="X74" i="11"/>
  <c r="O74" i="11"/>
  <c r="X73" i="11"/>
  <c r="X72" i="11"/>
  <c r="X71" i="11"/>
  <c r="X70" i="11"/>
  <c r="Q70" i="11"/>
  <c r="P70" i="11"/>
  <c r="O70" i="11"/>
  <c r="X69" i="11"/>
  <c r="X68" i="11"/>
  <c r="X67" i="11"/>
  <c r="Q67" i="11"/>
  <c r="X66" i="11"/>
  <c r="O66" i="11"/>
  <c r="X65" i="11"/>
  <c r="X64" i="11"/>
  <c r="X63" i="11"/>
  <c r="X62" i="11"/>
  <c r="Q62" i="11"/>
  <c r="P62" i="11"/>
  <c r="O62" i="11"/>
  <c r="X61" i="11"/>
  <c r="X60" i="11"/>
  <c r="X59" i="11"/>
  <c r="Q59" i="11"/>
  <c r="X58" i="11"/>
  <c r="O58" i="11"/>
  <c r="X57" i="11"/>
  <c r="X56" i="11"/>
  <c r="X55" i="11"/>
  <c r="X54" i="11"/>
  <c r="Q54" i="11"/>
  <c r="P54" i="11"/>
  <c r="O54" i="11"/>
  <c r="X53" i="11"/>
  <c r="X52" i="11"/>
  <c r="X51" i="11"/>
  <c r="Q51" i="11"/>
  <c r="X50" i="11"/>
  <c r="O50" i="11"/>
  <c r="X49" i="11"/>
  <c r="X48" i="11"/>
  <c r="X47" i="11"/>
  <c r="X46" i="11"/>
  <c r="Q46" i="11"/>
  <c r="P46" i="11"/>
  <c r="O46" i="11"/>
  <c r="X45" i="11"/>
  <c r="X44" i="11"/>
  <c r="X43" i="11"/>
  <c r="Q43" i="11"/>
  <c r="X42" i="11"/>
  <c r="Q42" i="11"/>
  <c r="O42" i="11"/>
  <c r="X41" i="11"/>
  <c r="X40" i="11"/>
  <c r="X39" i="11"/>
  <c r="X38" i="11"/>
  <c r="Q38" i="11"/>
  <c r="P38" i="11"/>
  <c r="O38" i="11"/>
  <c r="X37" i="11"/>
  <c r="X36" i="11"/>
  <c r="X35" i="11"/>
  <c r="Q35" i="11"/>
  <c r="X34" i="11"/>
  <c r="O34" i="11"/>
  <c r="X33" i="11"/>
  <c r="X32" i="11"/>
  <c r="X31" i="11"/>
  <c r="X30" i="11"/>
  <c r="Q30" i="11"/>
  <c r="P30" i="11"/>
  <c r="O30" i="11"/>
  <c r="X29" i="11"/>
  <c r="X28" i="11"/>
  <c r="X27" i="11"/>
  <c r="Q27" i="11"/>
  <c r="X26" i="11"/>
  <c r="O26" i="11"/>
  <c r="X25" i="11"/>
  <c r="X24" i="11"/>
  <c r="X23" i="11"/>
  <c r="X22" i="11"/>
  <c r="Q22" i="11"/>
  <c r="P22" i="11"/>
  <c r="O22" i="11"/>
  <c r="X21" i="11"/>
  <c r="X20" i="11"/>
  <c r="X19" i="11"/>
  <c r="Q19" i="11"/>
  <c r="X18" i="11"/>
  <c r="O18" i="11"/>
  <c r="X17" i="11"/>
  <c r="X16" i="11"/>
  <c r="X15" i="11"/>
  <c r="X14" i="11"/>
  <c r="Q14" i="11"/>
  <c r="P14" i="11"/>
  <c r="O14" i="11"/>
  <c r="X13" i="11"/>
  <c r="X12" i="11"/>
  <c r="X11" i="11"/>
  <c r="Q11" i="11"/>
  <c r="X10" i="11"/>
  <c r="Q10" i="11"/>
  <c r="P10" i="11"/>
  <c r="O10" i="11"/>
  <c r="X9" i="11"/>
  <c r="X8" i="11"/>
  <c r="O8" i="11"/>
  <c r="X7" i="11"/>
  <c r="X6" i="11"/>
  <c r="Q6" i="11"/>
  <c r="P6" i="11"/>
  <c r="O6" i="11"/>
  <c r="X5" i="11"/>
  <c r="Q249" i="12"/>
  <c r="Q245" i="12"/>
  <c r="P245" i="12"/>
  <c r="Q189" i="12"/>
  <c r="Q169" i="12"/>
  <c r="P169" i="12"/>
  <c r="Q129" i="12"/>
  <c r="Q113" i="12"/>
  <c r="P113" i="12"/>
  <c r="Q97" i="12"/>
  <c r="Q81" i="12"/>
  <c r="P81" i="12"/>
  <c r="Q65" i="12"/>
  <c r="Q49" i="12"/>
  <c r="P49" i="12"/>
  <c r="Q37" i="12"/>
  <c r="Q196" i="12"/>
  <c r="P196" i="12"/>
  <c r="Q376" i="12"/>
  <c r="Q228" i="12"/>
  <c r="Q212" i="12"/>
  <c r="P212" i="12"/>
  <c r="Q401" i="12"/>
  <c r="P401" i="12"/>
  <c r="W401" i="12"/>
  <c r="Q229" i="12"/>
  <c r="Q365" i="12"/>
  <c r="P365" i="12"/>
  <c r="W365" i="12"/>
  <c r="Q230" i="12"/>
  <c r="P230" i="12"/>
  <c r="W230" i="12"/>
  <c r="Q274" i="12"/>
  <c r="P274" i="12"/>
  <c r="Q319" i="12"/>
  <c r="Q349" i="12"/>
  <c r="P349" i="12"/>
  <c r="Q130" i="12"/>
  <c r="P130" i="12"/>
  <c r="W130" i="12"/>
  <c r="Q144" i="12"/>
  <c r="P144" i="12"/>
  <c r="Q149" i="12"/>
  <c r="Q166" i="12"/>
  <c r="P166" i="12"/>
  <c r="Q176" i="12"/>
  <c r="P176" i="12"/>
  <c r="Q177" i="12"/>
  <c r="P177" i="12"/>
  <c r="Q185" i="12"/>
  <c r="Q192" i="12"/>
  <c r="P192" i="12"/>
  <c r="Q207" i="12"/>
  <c r="P207" i="12"/>
  <c r="Q208" i="12"/>
  <c r="P208" i="12"/>
  <c r="Q213" i="12"/>
  <c r="Q219" i="12"/>
  <c r="P219" i="12"/>
  <c r="Q220" i="12"/>
  <c r="P220" i="12"/>
  <c r="Q224" i="12"/>
  <c r="P224" i="12"/>
  <c r="W224" i="12"/>
  <c r="Q238" i="12"/>
  <c r="P238" i="12"/>
  <c r="Q246" i="12"/>
  <c r="Q250" i="12"/>
  <c r="P250" i="12"/>
  <c r="Q262" i="12"/>
  <c r="P262" i="12"/>
  <c r="Q266" i="12"/>
  <c r="Q277" i="12"/>
  <c r="P277" i="12"/>
  <c r="W277" i="12"/>
  <c r="Q281" i="12"/>
  <c r="P281" i="12"/>
  <c r="W281" i="12"/>
  <c r="Q286" i="12"/>
  <c r="P286" i="12"/>
  <c r="Q294" i="12"/>
  <c r="Q298" i="12"/>
  <c r="P298" i="12"/>
  <c r="Q304" i="12"/>
  <c r="P304" i="12"/>
  <c r="Q322" i="12"/>
  <c r="P322" i="12"/>
  <c r="W322" i="12"/>
  <c r="Q323" i="12"/>
  <c r="Q337" i="12"/>
  <c r="Q340" i="12"/>
  <c r="P340" i="12"/>
  <c r="Q341" i="12"/>
  <c r="P341" i="12"/>
  <c r="Q360" i="12"/>
  <c r="Q372" i="12"/>
  <c r="P372" i="12"/>
  <c r="Q383" i="12"/>
  <c r="P383" i="12"/>
  <c r="Q384" i="12"/>
  <c r="P384" i="12"/>
  <c r="Q388" i="12"/>
  <c r="Q71" i="12"/>
  <c r="P71" i="12"/>
  <c r="Q82" i="12"/>
  <c r="P82" i="12"/>
  <c r="Q98" i="12"/>
  <c r="P98" i="12"/>
  <c r="W98" i="12"/>
  <c r="Q7" i="12"/>
  <c r="P7" i="12"/>
  <c r="Q12" i="12"/>
  <c r="Q20" i="12"/>
  <c r="P20" i="12"/>
  <c r="Q23" i="12"/>
  <c r="P23" i="12"/>
  <c r="Q28" i="12"/>
  <c r="Q31" i="12"/>
  <c r="P31" i="12"/>
  <c r="Q54" i="12"/>
  <c r="P54" i="12"/>
  <c r="W54" i="12"/>
  <c r="Q58" i="12"/>
  <c r="P58" i="12"/>
  <c r="Q70" i="12"/>
  <c r="Q78" i="12"/>
  <c r="P78" i="12"/>
  <c r="Q103" i="12"/>
  <c r="P103" i="12"/>
  <c r="Q43" i="12"/>
  <c r="P43" i="12"/>
  <c r="Q51" i="12"/>
  <c r="Q67" i="12"/>
  <c r="P67" i="12"/>
  <c r="Q74" i="12"/>
  <c r="P74" i="12"/>
  <c r="Q86" i="12"/>
  <c r="Q90" i="12"/>
  <c r="P90" i="12"/>
  <c r="Q102" i="12"/>
  <c r="P102" i="12"/>
  <c r="Q126" i="12"/>
  <c r="P126" i="12"/>
  <c r="Q135" i="12"/>
  <c r="P135" i="12"/>
  <c r="Q173" i="12"/>
  <c r="P173" i="12"/>
  <c r="Q184" i="12"/>
  <c r="P184" i="12"/>
  <c r="Q193" i="12"/>
  <c r="P193" i="12"/>
  <c r="Q203" i="12"/>
  <c r="P203" i="12"/>
  <c r="Q204" i="12"/>
  <c r="P204" i="12"/>
  <c r="Q221" i="12"/>
  <c r="P221" i="12"/>
  <c r="Q227" i="12"/>
  <c r="P227" i="12"/>
  <c r="Q234" i="12"/>
  <c r="P234" i="12"/>
  <c r="Q239" i="12"/>
  <c r="P239" i="12"/>
  <c r="Q258" i="12"/>
  <c r="P258" i="12"/>
  <c r="Q290" i="12"/>
  <c r="P290" i="12"/>
  <c r="Q303" i="12"/>
  <c r="P303" i="12"/>
  <c r="Q311" i="12"/>
  <c r="Q315" i="12"/>
  <c r="P315" i="12"/>
  <c r="W315" i="12"/>
  <c r="P323" i="12"/>
  <c r="W323" i="12"/>
  <c r="Q330" i="12"/>
  <c r="P330" i="12"/>
  <c r="W330" i="12"/>
  <c r="Q335" i="12"/>
  <c r="Q348" i="12"/>
  <c r="P348" i="12"/>
  <c r="Q361" i="12"/>
  <c r="P361" i="12"/>
  <c r="W361" i="12"/>
  <c r="Q368" i="12"/>
  <c r="P368" i="12"/>
  <c r="Q369" i="12"/>
  <c r="P369" i="12"/>
  <c r="W369" i="12"/>
  <c r="Q373" i="12"/>
  <c r="P373" i="12"/>
  <c r="W373" i="12"/>
  <c r="Q380" i="12"/>
  <c r="P380" i="12"/>
  <c r="Q395" i="12"/>
  <c r="P395" i="12"/>
  <c r="Q396" i="12"/>
  <c r="Q399" i="12"/>
  <c r="P399" i="12"/>
  <c r="Q400" i="12"/>
  <c r="P400" i="12"/>
  <c r="Q404" i="12"/>
  <c r="P404" i="12"/>
  <c r="Q157" i="12"/>
  <c r="P157" i="12"/>
  <c r="Q15" i="12"/>
  <c r="P15" i="12"/>
  <c r="Q94" i="12"/>
  <c r="P94" i="12"/>
  <c r="Q10" i="12"/>
  <c r="P10" i="12"/>
  <c r="Q18" i="12"/>
  <c r="P18" i="12"/>
  <c r="Q26" i="12"/>
  <c r="P26" i="12"/>
  <c r="Q66" i="12"/>
  <c r="P66" i="12"/>
  <c r="W66" i="12"/>
  <c r="Q75" i="12"/>
  <c r="P75" i="12"/>
  <c r="Q83" i="12"/>
  <c r="P83" i="12"/>
  <c r="Q87" i="12"/>
  <c r="P87" i="12"/>
  <c r="Q99" i="12"/>
  <c r="P99" i="12"/>
  <c r="Q110" i="12"/>
  <c r="P110" i="12"/>
  <c r="Q118" i="12"/>
  <c r="Q122" i="12"/>
  <c r="P122" i="12"/>
  <c r="Q134" i="12"/>
  <c r="Q143" i="12"/>
  <c r="P143" i="12"/>
  <c r="Q150" i="12"/>
  <c r="P150" i="12"/>
  <c r="Q160" i="12"/>
  <c r="P160" i="12"/>
  <c r="Q161" i="12"/>
  <c r="P161" i="12"/>
  <c r="Q165" i="12"/>
  <c r="P165" i="12"/>
  <c r="P188" i="12"/>
  <c r="W188" i="12"/>
  <c r="Q200" i="12"/>
  <c r="P200" i="12"/>
  <c r="W200" i="12"/>
  <c r="Q205" i="12"/>
  <c r="P205" i="12"/>
  <c r="Q215" i="12"/>
  <c r="P215" i="12"/>
  <c r="Q235" i="12"/>
  <c r="P235" i="12"/>
  <c r="Q254" i="12"/>
  <c r="Q255" i="12"/>
  <c r="P255" i="12"/>
  <c r="W255" i="12"/>
  <c r="Q261" i="12"/>
  <c r="Q265" i="12"/>
  <c r="P265" i="12"/>
  <c r="W265" i="12"/>
  <c r="Q269" i="12"/>
  <c r="P269" i="12"/>
  <c r="W269" i="12"/>
  <c r="Q270" i="12"/>
  <c r="P270" i="12"/>
  <c r="Q278" i="12"/>
  <c r="P278" i="12"/>
  <c r="Q282" i="12"/>
  <c r="P282" i="12"/>
  <c r="Q293" i="12"/>
  <c r="P293" i="12"/>
  <c r="Q297" i="12"/>
  <c r="P297" i="12"/>
  <c r="W297" i="12"/>
  <c r="Q301" i="12"/>
  <c r="P301" i="12"/>
  <c r="W301" i="12"/>
  <c r="Q302" i="12"/>
  <c r="P302" i="12"/>
  <c r="Q306" i="12"/>
  <c r="Q307" i="12"/>
  <c r="P307" i="12"/>
  <c r="W307" i="12"/>
  <c r="Q345" i="12"/>
  <c r="P345" i="12"/>
  <c r="Q352" i="12"/>
  <c r="Q353" i="12"/>
  <c r="P353" i="12"/>
  <c r="Q356" i="12"/>
  <c r="P356" i="12"/>
  <c r="Q357" i="12"/>
  <c r="P357" i="12"/>
  <c r="Q364" i="12"/>
  <c r="P364" i="12"/>
  <c r="Q381" i="12"/>
  <c r="P381" i="12"/>
  <c r="W381" i="12"/>
  <c r="Q385" i="12"/>
  <c r="P385" i="12"/>
  <c r="W385" i="12"/>
  <c r="Q389" i="12"/>
  <c r="P389" i="12"/>
  <c r="Q392" i="12"/>
  <c r="P392" i="12"/>
  <c r="Q112" i="12"/>
  <c r="P112" i="12"/>
  <c r="O112" i="12"/>
  <c r="P6" i="12"/>
  <c r="O12" i="12"/>
  <c r="Q25" i="12"/>
  <c r="P25" i="12"/>
  <c r="O25" i="12"/>
  <c r="Q33" i="12"/>
  <c r="P33" i="12"/>
  <c r="O33" i="12"/>
  <c r="Q39" i="12"/>
  <c r="P39" i="12"/>
  <c r="W39" i="12"/>
  <c r="Q91" i="12"/>
  <c r="P91" i="12"/>
  <c r="W91" i="12"/>
  <c r="Q117" i="12"/>
  <c r="P117" i="12"/>
  <c r="O117" i="12"/>
  <c r="Q127" i="12"/>
  <c r="P127" i="12"/>
  <c r="O127" i="12"/>
  <c r="Q128" i="12"/>
  <c r="P128" i="12"/>
  <c r="O128" i="12"/>
  <c r="W27" i="12"/>
  <c r="Q48" i="12"/>
  <c r="P48" i="12"/>
  <c r="O48" i="12"/>
  <c r="Q101" i="12"/>
  <c r="P101" i="12"/>
  <c r="O101" i="12"/>
  <c r="Q111" i="12"/>
  <c r="P111" i="12"/>
  <c r="O111" i="12"/>
  <c r="Q201" i="12"/>
  <c r="P201" i="12"/>
  <c r="Q343" i="12"/>
  <c r="P343" i="12"/>
  <c r="O343" i="12"/>
  <c r="Q17" i="12"/>
  <c r="P17" i="12"/>
  <c r="O17" i="12"/>
  <c r="P22" i="12"/>
  <c r="O28" i="12"/>
  <c r="P46" i="12"/>
  <c r="Q53" i="12"/>
  <c r="P53" i="12"/>
  <c r="O53" i="12"/>
  <c r="Q63" i="12"/>
  <c r="P63" i="12"/>
  <c r="O63" i="12"/>
  <c r="W7" i="12"/>
  <c r="P12" i="12"/>
  <c r="P28" i="12"/>
  <c r="Q35" i="12"/>
  <c r="P35" i="12"/>
  <c r="Q40" i="12"/>
  <c r="P40" i="12"/>
  <c r="O40" i="12"/>
  <c r="P42" i="12"/>
  <c r="Q45" i="12"/>
  <c r="P45" i="12"/>
  <c r="Q69" i="12"/>
  <c r="P69" i="12"/>
  <c r="O69" i="12"/>
  <c r="Q79" i="12"/>
  <c r="P79" i="12"/>
  <c r="O79" i="12"/>
  <c r="Q80" i="12"/>
  <c r="P80" i="12"/>
  <c r="O80" i="12"/>
  <c r="Q107" i="12"/>
  <c r="P107" i="12"/>
  <c r="Q133" i="12"/>
  <c r="P133" i="12"/>
  <c r="O133" i="12"/>
  <c r="Q145" i="12"/>
  <c r="P145" i="12"/>
  <c r="O145" i="12"/>
  <c r="Q216" i="12"/>
  <c r="P216" i="12"/>
  <c r="W216" i="12"/>
  <c r="Q222" i="12"/>
  <c r="P222" i="12"/>
  <c r="O222" i="12"/>
  <c r="Q231" i="12"/>
  <c r="P231" i="12"/>
  <c r="O231" i="12"/>
  <c r="W11" i="12"/>
  <c r="W19" i="12"/>
  <c r="P34" i="12"/>
  <c r="P55" i="12"/>
  <c r="P119" i="12"/>
  <c r="O201" i="12"/>
  <c r="Q377" i="12"/>
  <c r="P377" i="12"/>
  <c r="W377" i="12"/>
  <c r="Q9" i="12"/>
  <c r="P9" i="12"/>
  <c r="O9" i="12"/>
  <c r="P14" i="12"/>
  <c r="O20" i="12"/>
  <c r="P30" i="12"/>
  <c r="Q44" i="12"/>
  <c r="P44" i="12"/>
  <c r="O44" i="12"/>
  <c r="Q64" i="12"/>
  <c r="Q5" i="12"/>
  <c r="P5" i="12"/>
  <c r="O5" i="12"/>
  <c r="Q8" i="12"/>
  <c r="P8" i="12"/>
  <c r="O8" i="12"/>
  <c r="Q13" i="12"/>
  <c r="P13" i="12"/>
  <c r="O13" i="12"/>
  <c r="Q16" i="12"/>
  <c r="P16" i="12"/>
  <c r="O16" i="12"/>
  <c r="Q21" i="12"/>
  <c r="P21" i="12"/>
  <c r="O21" i="12"/>
  <c r="Q24" i="12"/>
  <c r="P24" i="12"/>
  <c r="O24" i="12"/>
  <c r="Q29" i="12"/>
  <c r="P29" i="12"/>
  <c r="O29" i="12"/>
  <c r="Q32" i="12"/>
  <c r="P32" i="12"/>
  <c r="O32" i="12"/>
  <c r="Q36" i="12"/>
  <c r="P36" i="12"/>
  <c r="O36" i="12"/>
  <c r="P38" i="12"/>
  <c r="Q41" i="12"/>
  <c r="P41" i="12"/>
  <c r="Q47" i="12"/>
  <c r="P47" i="12"/>
  <c r="Q50" i="12"/>
  <c r="P50" i="12"/>
  <c r="W50" i="12"/>
  <c r="Q59" i="12"/>
  <c r="P59" i="12"/>
  <c r="Q85" i="12"/>
  <c r="P85" i="12"/>
  <c r="O85" i="12"/>
  <c r="Q95" i="12"/>
  <c r="P95" i="12"/>
  <c r="O95" i="12"/>
  <c r="Q96" i="12"/>
  <c r="P96" i="12"/>
  <c r="O96" i="12"/>
  <c r="Q114" i="12"/>
  <c r="P114" i="12"/>
  <c r="W114" i="12"/>
  <c r="Q121" i="12"/>
  <c r="P121" i="12"/>
  <c r="Q123" i="12"/>
  <c r="P123" i="12"/>
  <c r="Q137" i="12"/>
  <c r="P137" i="12"/>
  <c r="O137" i="12"/>
  <c r="Q155" i="12"/>
  <c r="P155" i="12"/>
  <c r="O155" i="12"/>
  <c r="Q171" i="12"/>
  <c r="P171" i="12"/>
  <c r="O171" i="12"/>
  <c r="O51" i="12"/>
  <c r="O57" i="12"/>
  <c r="O67" i="12"/>
  <c r="Q84" i="12"/>
  <c r="P84" i="12"/>
  <c r="O84" i="12"/>
  <c r="O89" i="12"/>
  <c r="W90" i="12"/>
  <c r="Q100" i="12"/>
  <c r="P100" i="12"/>
  <c r="O100" i="12"/>
  <c r="O105" i="12"/>
  <c r="W106" i="12"/>
  <c r="O115" i="12"/>
  <c r="Q132" i="12"/>
  <c r="P132" i="12"/>
  <c r="O132" i="12"/>
  <c r="O37" i="12"/>
  <c r="O41" i="12"/>
  <c r="O45" i="12"/>
  <c r="Q52" i="12"/>
  <c r="P52" i="12"/>
  <c r="O52" i="12"/>
  <c r="Q68" i="12"/>
  <c r="P68" i="12"/>
  <c r="O68" i="12"/>
  <c r="O99" i="12"/>
  <c r="Q116" i="12"/>
  <c r="O131" i="12"/>
  <c r="Q151" i="12"/>
  <c r="P151" i="12"/>
  <c r="O151" i="12"/>
  <c r="Q156" i="12"/>
  <c r="P156" i="12"/>
  <c r="Q167" i="12"/>
  <c r="P167" i="12"/>
  <c r="O167" i="12"/>
  <c r="Q172" i="12"/>
  <c r="P172" i="12"/>
  <c r="Q181" i="12"/>
  <c r="P181" i="12"/>
  <c r="O181" i="12"/>
  <c r="P211" i="12"/>
  <c r="O6" i="12"/>
  <c r="O10" i="12"/>
  <c r="O14" i="12"/>
  <c r="O18" i="12"/>
  <c r="O22" i="12"/>
  <c r="O26" i="12"/>
  <c r="O30" i="12"/>
  <c r="O34" i="12"/>
  <c r="P37" i="12"/>
  <c r="O38" i="12"/>
  <c r="O42" i="12"/>
  <c r="O46" i="12"/>
  <c r="P51" i="12"/>
  <c r="O55" i="12"/>
  <c r="Q56" i="12"/>
  <c r="P56" i="12"/>
  <c r="O56" i="12"/>
  <c r="Q57" i="12"/>
  <c r="P57" i="12"/>
  <c r="O61" i="12"/>
  <c r="W62" i="12"/>
  <c r="O71" i="12"/>
  <c r="Q72" i="12"/>
  <c r="P72" i="12"/>
  <c r="O72" i="12"/>
  <c r="Q73" i="12"/>
  <c r="P73" i="12"/>
  <c r="O77" i="12"/>
  <c r="O87" i="12"/>
  <c r="Q88" i="12"/>
  <c r="P88" i="12"/>
  <c r="O88" i="12"/>
  <c r="Q89" i="12"/>
  <c r="P89" i="12"/>
  <c r="O93" i="12"/>
  <c r="O103" i="12"/>
  <c r="Q104" i="12"/>
  <c r="P104" i="12"/>
  <c r="O104" i="12"/>
  <c r="Q105" i="12"/>
  <c r="P105" i="12"/>
  <c r="O109" i="12"/>
  <c r="P115" i="12"/>
  <c r="O119" i="12"/>
  <c r="Q120" i="12"/>
  <c r="P120" i="12"/>
  <c r="O120" i="12"/>
  <c r="O125" i="12"/>
  <c r="P131" i="12"/>
  <c r="Q140" i="12"/>
  <c r="P140" i="12"/>
  <c r="O141" i="12"/>
  <c r="Q147" i="12"/>
  <c r="P147" i="12"/>
  <c r="O147" i="12"/>
  <c r="P149" i="12"/>
  <c r="Q152" i="12"/>
  <c r="P152" i="12"/>
  <c r="Q158" i="12"/>
  <c r="P158" i="12"/>
  <c r="Q163" i="12"/>
  <c r="P163" i="12"/>
  <c r="O163" i="12"/>
  <c r="W166" i="12"/>
  <c r="Q168" i="12"/>
  <c r="P168" i="12"/>
  <c r="Q174" i="12"/>
  <c r="P174" i="12"/>
  <c r="Q179" i="12"/>
  <c r="P179" i="12"/>
  <c r="O179" i="12"/>
  <c r="Q187" i="12"/>
  <c r="P187" i="12"/>
  <c r="O187" i="12"/>
  <c r="Q197" i="12"/>
  <c r="P197" i="12"/>
  <c r="O197" i="12"/>
  <c r="Q198" i="12"/>
  <c r="P198" i="12"/>
  <c r="O198" i="12"/>
  <c r="Q206" i="12"/>
  <c r="P206" i="12"/>
  <c r="O206" i="12"/>
  <c r="Q217" i="12"/>
  <c r="P217" i="12"/>
  <c r="O217" i="12"/>
  <c r="O73" i="12"/>
  <c r="O83" i="12"/>
  <c r="O121" i="12"/>
  <c r="O135" i="12"/>
  <c r="Q138" i="12"/>
  <c r="P138" i="12"/>
  <c r="W138" i="12"/>
  <c r="O143" i="12"/>
  <c r="Q146" i="12"/>
  <c r="P146" i="12"/>
  <c r="W146" i="12"/>
  <c r="P153" i="12"/>
  <c r="Q162" i="12"/>
  <c r="P162" i="12"/>
  <c r="W162" i="12"/>
  <c r="Q178" i="12"/>
  <c r="P178" i="12"/>
  <c r="W178" i="12"/>
  <c r="Q182" i="12"/>
  <c r="P182" i="12"/>
  <c r="O182" i="12"/>
  <c r="P189" i="12"/>
  <c r="Q214" i="12"/>
  <c r="P214" i="12"/>
  <c r="O214" i="12"/>
  <c r="Q225" i="12"/>
  <c r="P225" i="12"/>
  <c r="O225" i="12"/>
  <c r="Q244" i="12"/>
  <c r="P244" i="12"/>
  <c r="O244" i="12"/>
  <c r="O49" i="12"/>
  <c r="Q60" i="12"/>
  <c r="P60" i="12"/>
  <c r="O60" i="12"/>
  <c r="Q61" i="12"/>
  <c r="P61" i="12"/>
  <c r="P65" i="12"/>
  <c r="O65" i="12"/>
  <c r="Q76" i="12"/>
  <c r="P76" i="12"/>
  <c r="O76" i="12"/>
  <c r="Q77" i="12"/>
  <c r="P77" i="12"/>
  <c r="O81" i="12"/>
  <c r="Q92" i="12"/>
  <c r="P92" i="12"/>
  <c r="O92" i="12"/>
  <c r="Q93" i="12"/>
  <c r="P93" i="12"/>
  <c r="P97" i="12"/>
  <c r="O97" i="12"/>
  <c r="Q108" i="12"/>
  <c r="P108" i="12"/>
  <c r="O108" i="12"/>
  <c r="Q109" i="12"/>
  <c r="P109" i="12"/>
  <c r="O113" i="12"/>
  <c r="Q124" i="12"/>
  <c r="P124" i="12"/>
  <c r="O124" i="12"/>
  <c r="Q125" i="12"/>
  <c r="P125" i="12"/>
  <c r="P129" i="12"/>
  <c r="O129" i="12"/>
  <c r="P139" i="12"/>
  <c r="O139" i="12"/>
  <c r="Q141" i="12"/>
  <c r="P141" i="12"/>
  <c r="Q142" i="12"/>
  <c r="P142" i="12"/>
  <c r="Q148" i="12"/>
  <c r="P148" i="12"/>
  <c r="Q154" i="12"/>
  <c r="P154" i="12"/>
  <c r="Q159" i="12"/>
  <c r="P159" i="12"/>
  <c r="O159" i="12"/>
  <c r="Q164" i="12"/>
  <c r="P164" i="12"/>
  <c r="Q170" i="12"/>
  <c r="P170" i="12"/>
  <c r="Q175" i="12"/>
  <c r="P175" i="12"/>
  <c r="O175" i="12"/>
  <c r="Q180" i="12"/>
  <c r="P180" i="12"/>
  <c r="Q209" i="12"/>
  <c r="P209" i="12"/>
  <c r="O209" i="12"/>
  <c r="O136" i="12"/>
  <c r="W136" i="12"/>
  <c r="O140" i="12"/>
  <c r="O144" i="12"/>
  <c r="O148" i="12"/>
  <c r="O152" i="12"/>
  <c r="O156" i="12"/>
  <c r="O160" i="12"/>
  <c r="O164" i="12"/>
  <c r="O168" i="12"/>
  <c r="O172" i="12"/>
  <c r="O176" i="12"/>
  <c r="O180" i="12"/>
  <c r="O185" i="12"/>
  <c r="Q186" i="12"/>
  <c r="P186" i="12"/>
  <c r="O186" i="12"/>
  <c r="O191" i="12"/>
  <c r="W204" i="12"/>
  <c r="W212" i="12"/>
  <c r="O227" i="12"/>
  <c r="Q232" i="12"/>
  <c r="P232" i="12"/>
  <c r="O232" i="12"/>
  <c r="O233" i="12"/>
  <c r="Q237" i="12"/>
  <c r="P237" i="12"/>
  <c r="O237" i="12"/>
  <c r="Q272" i="12"/>
  <c r="P272" i="12"/>
  <c r="O272" i="12"/>
  <c r="Q284" i="12"/>
  <c r="P284" i="12"/>
  <c r="O284" i="12"/>
  <c r="Q317" i="12"/>
  <c r="P317" i="12"/>
  <c r="O317" i="12"/>
  <c r="Q333" i="12"/>
  <c r="P333" i="12"/>
  <c r="O333" i="12"/>
  <c r="O149" i="12"/>
  <c r="O153" i="12"/>
  <c r="O157" i="12"/>
  <c r="O161" i="12"/>
  <c r="O165" i="12"/>
  <c r="O169" i="12"/>
  <c r="O173" i="12"/>
  <c r="O177" i="12"/>
  <c r="P185" i="12"/>
  <c r="O189" i="12"/>
  <c r="Q190" i="12"/>
  <c r="P190" i="12"/>
  <c r="O190" i="12"/>
  <c r="Q191" i="12"/>
  <c r="P191" i="12"/>
  <c r="O195" i="12"/>
  <c r="Q202" i="12"/>
  <c r="P202" i="12"/>
  <c r="O202" i="12"/>
  <c r="O205" i="12"/>
  <c r="Q210" i="12"/>
  <c r="P210" i="12"/>
  <c r="O210" i="12"/>
  <c r="O213" i="12"/>
  <c r="Q218" i="12"/>
  <c r="P218" i="12"/>
  <c r="O218" i="12"/>
  <c r="O221" i="12"/>
  <c r="P223" i="12"/>
  <c r="Q226" i="12"/>
  <c r="P226" i="12"/>
  <c r="O226" i="12"/>
  <c r="O228" i="12"/>
  <c r="Q233" i="12"/>
  <c r="P233" i="12"/>
  <c r="W238" i="12"/>
  <c r="Q247" i="12"/>
  <c r="P247" i="12"/>
  <c r="O247" i="12"/>
  <c r="P251" i="12"/>
  <c r="P183" i="12"/>
  <c r="O183" i="12"/>
  <c r="Q194" i="12"/>
  <c r="P194" i="12"/>
  <c r="O194" i="12"/>
  <c r="Q195" i="12"/>
  <c r="P195" i="12"/>
  <c r="P199" i="12"/>
  <c r="O199" i="12"/>
  <c r="P213" i="12"/>
  <c r="P228" i="12"/>
  <c r="Q242" i="12"/>
  <c r="P242" i="12"/>
  <c r="Q243" i="12"/>
  <c r="P243" i="12"/>
  <c r="O243" i="12"/>
  <c r="P246" i="12"/>
  <c r="W246" i="12"/>
  <c r="Q248" i="12"/>
  <c r="P248" i="12"/>
  <c r="O248" i="12"/>
  <c r="P249" i="12"/>
  <c r="O249" i="12"/>
  <c r="Q253" i="12"/>
  <c r="P253" i="12"/>
  <c r="O253" i="12"/>
  <c r="Q256" i="12"/>
  <c r="P256" i="12"/>
  <c r="O256" i="12"/>
  <c r="Q268" i="12"/>
  <c r="P268" i="12"/>
  <c r="O268" i="12"/>
  <c r="Q285" i="12"/>
  <c r="P285" i="12"/>
  <c r="W285" i="12"/>
  <c r="Q288" i="12"/>
  <c r="P288" i="12"/>
  <c r="O288" i="12"/>
  <c r="Q300" i="12"/>
  <c r="P300" i="12"/>
  <c r="O300" i="12"/>
  <c r="O203" i="12"/>
  <c r="O207" i="12"/>
  <c r="O211" i="12"/>
  <c r="O215" i="12"/>
  <c r="O219" i="12"/>
  <c r="O223" i="12"/>
  <c r="O235" i="12"/>
  <c r="Q236" i="12"/>
  <c r="P236" i="12"/>
  <c r="O236" i="12"/>
  <c r="O241" i="12"/>
  <c r="O251" i="12"/>
  <c r="Q252" i="12"/>
  <c r="P252" i="12"/>
  <c r="O252" i="12"/>
  <c r="Q264" i="12"/>
  <c r="P264" i="12"/>
  <c r="O264" i="12"/>
  <c r="P266" i="12"/>
  <c r="Q280" i="12"/>
  <c r="P280" i="12"/>
  <c r="O280" i="12"/>
  <c r="Q296" i="12"/>
  <c r="P296" i="12"/>
  <c r="O296" i="12"/>
  <c r="P229" i="12"/>
  <c r="O229" i="12"/>
  <c r="Q240" i="12"/>
  <c r="P240" i="12"/>
  <c r="O240" i="12"/>
  <c r="Q241" i="12"/>
  <c r="P241" i="12"/>
  <c r="O245" i="12"/>
  <c r="Q257" i="12"/>
  <c r="P257" i="12"/>
  <c r="W257" i="12"/>
  <c r="Q260" i="12"/>
  <c r="P260" i="12"/>
  <c r="O260" i="12"/>
  <c r="Q273" i="12"/>
  <c r="Q276" i="12"/>
  <c r="P276" i="12"/>
  <c r="O276" i="12"/>
  <c r="Q289" i="12"/>
  <c r="Q292" i="12"/>
  <c r="P292" i="12"/>
  <c r="O292" i="12"/>
  <c r="P294" i="12"/>
  <c r="Q305" i="12"/>
  <c r="P305" i="12"/>
  <c r="O305" i="12"/>
  <c r="Q259" i="12"/>
  <c r="P259" i="12"/>
  <c r="Q263" i="12"/>
  <c r="P263" i="12"/>
  <c r="Q267" i="12"/>
  <c r="P267" i="12"/>
  <c r="Q271" i="12"/>
  <c r="P271" i="12"/>
  <c r="Q275" i="12"/>
  <c r="P275" i="12"/>
  <c r="Q279" i="12"/>
  <c r="P279" i="12"/>
  <c r="Q283" i="12"/>
  <c r="P283" i="12"/>
  <c r="Q287" i="12"/>
  <c r="P287" i="12"/>
  <c r="Q291" i="12"/>
  <c r="P291" i="12"/>
  <c r="Q295" i="12"/>
  <c r="P295" i="12"/>
  <c r="Q299" i="12"/>
  <c r="P299" i="12"/>
  <c r="Q310" i="12"/>
  <c r="Q313" i="12"/>
  <c r="P313" i="12"/>
  <c r="O313" i="12"/>
  <c r="P319" i="12"/>
  <c r="W319" i="12"/>
  <c r="Q326" i="12"/>
  <c r="Q329" i="12"/>
  <c r="P329" i="12"/>
  <c r="O329" i="12"/>
  <c r="P335" i="12"/>
  <c r="W335" i="12"/>
  <c r="O258" i="12"/>
  <c r="O262" i="12"/>
  <c r="O266" i="12"/>
  <c r="O270" i="12"/>
  <c r="O274" i="12"/>
  <c r="O278" i="12"/>
  <c r="O282" i="12"/>
  <c r="O286" i="12"/>
  <c r="O290" i="12"/>
  <c r="O294" i="12"/>
  <c r="O298" i="12"/>
  <c r="O302" i="12"/>
  <c r="O303" i="12"/>
  <c r="O304" i="12"/>
  <c r="Q309" i="12"/>
  <c r="P309" i="12"/>
  <c r="O309" i="12"/>
  <c r="Q325" i="12"/>
  <c r="P325" i="12"/>
  <c r="O325" i="12"/>
  <c r="P331" i="12"/>
  <c r="W331" i="12"/>
  <c r="Q362" i="12"/>
  <c r="P362" i="12"/>
  <c r="O362" i="12"/>
  <c r="P306" i="12"/>
  <c r="W306" i="12"/>
  <c r="P311" i="12"/>
  <c r="P314" i="12"/>
  <c r="W314" i="12"/>
  <c r="Q318" i="12"/>
  <c r="Q321" i="12"/>
  <c r="P321" i="12"/>
  <c r="O321" i="12"/>
  <c r="P327" i="12"/>
  <c r="W327" i="12"/>
  <c r="Q334" i="12"/>
  <c r="Q308" i="12"/>
  <c r="Q312" i="12"/>
  <c r="P312" i="12"/>
  <c r="Q316" i="12"/>
  <c r="P316" i="12"/>
  <c r="W316" i="12"/>
  <c r="Q320" i="12"/>
  <c r="P320" i="12"/>
  <c r="Q324" i="12"/>
  <c r="P324" i="12"/>
  <c r="W324" i="12"/>
  <c r="Q328" i="12"/>
  <c r="P328" i="12"/>
  <c r="Q332" i="12"/>
  <c r="P332" i="12"/>
  <c r="Q339" i="12"/>
  <c r="P339" i="12"/>
  <c r="O339" i="12"/>
  <c r="Q344" i="12"/>
  <c r="P344" i="12"/>
  <c r="Q355" i="12"/>
  <c r="P355" i="12"/>
  <c r="O355" i="12"/>
  <c r="Q375" i="12"/>
  <c r="P375" i="12"/>
  <c r="O375" i="12"/>
  <c r="Q390" i="12"/>
  <c r="P390" i="12"/>
  <c r="O390" i="12"/>
  <c r="P337" i="12"/>
  <c r="Q351" i="12"/>
  <c r="P351" i="12"/>
  <c r="O351" i="12"/>
  <c r="Q367" i="12"/>
  <c r="P367" i="12"/>
  <c r="O367" i="12"/>
  <c r="Q378" i="12"/>
  <c r="P378" i="12"/>
  <c r="O378" i="12"/>
  <c r="Q336" i="12"/>
  <c r="P336" i="12"/>
  <c r="O336" i="12"/>
  <c r="Q347" i="12"/>
  <c r="P347" i="12"/>
  <c r="O347" i="12"/>
  <c r="Q359" i="12"/>
  <c r="P359" i="12"/>
  <c r="O359" i="12"/>
  <c r="Q370" i="12"/>
  <c r="P370" i="12"/>
  <c r="O370" i="12"/>
  <c r="Q338" i="12"/>
  <c r="O340" i="12"/>
  <c r="Q342" i="12"/>
  <c r="P342" i="12"/>
  <c r="W342" i="12"/>
  <c r="O344" i="12"/>
  <c r="Q346" i="12"/>
  <c r="P346" i="12"/>
  <c r="O348" i="12"/>
  <c r="Q350" i="12"/>
  <c r="P350" i="12"/>
  <c r="O352" i="12"/>
  <c r="Q354" i="12"/>
  <c r="O356" i="12"/>
  <c r="Q386" i="12"/>
  <c r="P386" i="12"/>
  <c r="O386" i="12"/>
  <c r="P388" i="12"/>
  <c r="Q391" i="12"/>
  <c r="P391" i="12"/>
  <c r="Q397" i="12"/>
  <c r="P397" i="12"/>
  <c r="W397" i="12"/>
  <c r="Q402" i="12"/>
  <c r="P402" i="12"/>
  <c r="O402" i="12"/>
  <c r="O337" i="12"/>
  <c r="O341" i="12"/>
  <c r="O345" i="12"/>
  <c r="O349" i="12"/>
  <c r="P352" i="12"/>
  <c r="O353" i="12"/>
  <c r="O357" i="12"/>
  <c r="Q358" i="12"/>
  <c r="P358" i="12"/>
  <c r="O358" i="12"/>
  <c r="P360" i="12"/>
  <c r="Q363" i="12"/>
  <c r="P363" i="12"/>
  <c r="O363" i="12"/>
  <c r="Q366" i="12"/>
  <c r="P366" i="12"/>
  <c r="O366" i="12"/>
  <c r="Q371" i="12"/>
  <c r="P371" i="12"/>
  <c r="O371" i="12"/>
  <c r="Q374" i="12"/>
  <c r="P374" i="12"/>
  <c r="O374" i="12"/>
  <c r="P376" i="12"/>
  <c r="Q379" i="12"/>
  <c r="P379" i="12"/>
  <c r="O379" i="12"/>
  <c r="Q382" i="12"/>
  <c r="P382" i="12"/>
  <c r="O382" i="12"/>
  <c r="Q387" i="12"/>
  <c r="P387" i="12"/>
  <c r="Q393" i="12"/>
  <c r="P393" i="12"/>
  <c r="Q398" i="12"/>
  <c r="P398" i="12"/>
  <c r="O398" i="12"/>
  <c r="Q403" i="12"/>
  <c r="P403" i="12"/>
  <c r="Q394" i="12"/>
  <c r="P394" i="12"/>
  <c r="O394" i="12"/>
  <c r="P396" i="12"/>
  <c r="Q405" i="12"/>
  <c r="P405" i="12"/>
  <c r="O383" i="12"/>
  <c r="O387" i="12"/>
  <c r="O391" i="12"/>
  <c r="O395" i="12"/>
  <c r="O399" i="12"/>
  <c r="O403" i="12"/>
  <c r="O360" i="12"/>
  <c r="O364" i="12"/>
  <c r="O368" i="12"/>
  <c r="O372" i="12"/>
  <c r="O376" i="12"/>
  <c r="O380" i="12"/>
  <c r="O384" i="12"/>
  <c r="O388" i="12"/>
  <c r="O392" i="12"/>
  <c r="O396" i="12"/>
  <c r="O400" i="12"/>
  <c r="O404" i="12"/>
  <c r="Q265" i="11"/>
  <c r="P265" i="11"/>
  <c r="Q268" i="11"/>
  <c r="P268" i="11"/>
  <c r="Q184" i="11"/>
  <c r="Q283" i="11"/>
  <c r="P283" i="11"/>
  <c r="W283" i="11"/>
  <c r="Q298" i="11"/>
  <c r="P298" i="11"/>
  <c r="Q299" i="11"/>
  <c r="Q332" i="11"/>
  <c r="P332" i="11"/>
  <c r="Q241" i="11"/>
  <c r="P241" i="11"/>
  <c r="Q148" i="11"/>
  <c r="P148" i="11"/>
  <c r="Q156" i="11"/>
  <c r="Q164" i="11"/>
  <c r="Q348" i="11"/>
  <c r="P348" i="11"/>
  <c r="Q360" i="11"/>
  <c r="P360" i="11"/>
  <c r="Q132" i="11"/>
  <c r="Q140" i="11"/>
  <c r="P140" i="11"/>
  <c r="Q280" i="11"/>
  <c r="P280" i="11"/>
  <c r="Q296" i="11"/>
  <c r="P296" i="11"/>
  <c r="Q308" i="11"/>
  <c r="P308" i="11"/>
  <c r="Q324" i="11"/>
  <c r="P324" i="11"/>
  <c r="Q328" i="11"/>
  <c r="P328" i="11"/>
  <c r="Q364" i="11"/>
  <c r="P364" i="11"/>
  <c r="Q372" i="11"/>
  <c r="P372" i="11"/>
  <c r="Q297" i="11"/>
  <c r="P297" i="11"/>
  <c r="Q281" i="11"/>
  <c r="P281" i="11"/>
  <c r="Q261" i="11"/>
  <c r="P261" i="11"/>
  <c r="Q249" i="11"/>
  <c r="Q245" i="11"/>
  <c r="P245" i="11"/>
  <c r="Q233" i="11"/>
  <c r="Q109" i="11"/>
  <c r="P109" i="11"/>
  <c r="Q101" i="11"/>
  <c r="P101" i="11"/>
  <c r="Q93" i="11"/>
  <c r="P93" i="11"/>
  <c r="O93" i="11"/>
  <c r="W93" i="11"/>
  <c r="Q85" i="11"/>
  <c r="P85" i="11"/>
  <c r="Q77" i="11"/>
  <c r="P77" i="11"/>
  <c r="Q69" i="11"/>
  <c r="P69" i="11"/>
  <c r="O69" i="11"/>
  <c r="W69" i="11"/>
  <c r="Q61" i="11"/>
  <c r="P61" i="11"/>
  <c r="Q53" i="11"/>
  <c r="P53" i="11"/>
  <c r="O53" i="11"/>
  <c r="W53" i="11"/>
  <c r="Q45" i="11"/>
  <c r="P45" i="11"/>
  <c r="Q37" i="11"/>
  <c r="P37" i="11"/>
  <c r="Q29" i="11"/>
  <c r="P29" i="11"/>
  <c r="Q21" i="11"/>
  <c r="P21" i="11"/>
  <c r="Q13" i="11"/>
  <c r="P13" i="11"/>
  <c r="Q17" i="11"/>
  <c r="P17" i="11"/>
  <c r="W17" i="11"/>
  <c r="Q97" i="11"/>
  <c r="P97" i="11"/>
  <c r="W97" i="11"/>
  <c r="Q41" i="11"/>
  <c r="P41" i="11"/>
  <c r="W41" i="11"/>
  <c r="Q225" i="11"/>
  <c r="P225" i="11"/>
  <c r="P234" i="11"/>
  <c r="P82" i="11"/>
  <c r="W82" i="11"/>
  <c r="O21" i="11"/>
  <c r="Q25" i="11"/>
  <c r="P25" i="11"/>
  <c r="W25" i="11"/>
  <c r="Q9" i="11"/>
  <c r="P9" i="11"/>
  <c r="W9" i="11"/>
  <c r="Q113" i="11"/>
  <c r="P254" i="11"/>
  <c r="W254" i="11"/>
  <c r="Q257" i="11"/>
  <c r="P257" i="11"/>
  <c r="Q349" i="11"/>
  <c r="W372" i="11"/>
  <c r="O13" i="11"/>
  <c r="O29" i="11"/>
  <c r="P42" i="11"/>
  <c r="W42" i="11"/>
  <c r="Q57" i="11"/>
  <c r="Q73" i="11"/>
  <c r="P73" i="11"/>
  <c r="W73" i="11"/>
  <c r="O85" i="11"/>
  <c r="O101" i="11"/>
  <c r="P252" i="11"/>
  <c r="Q269" i="11"/>
  <c r="P269" i="11"/>
  <c r="P292" i="11"/>
  <c r="Q333" i="11"/>
  <c r="P333" i="11"/>
  <c r="W333" i="11"/>
  <c r="P342" i="11"/>
  <c r="Q399" i="11"/>
  <c r="P399" i="11"/>
  <c r="P403" i="11"/>
  <c r="W295" i="11"/>
  <c r="Y295" i="11"/>
  <c r="Q33" i="11"/>
  <c r="O45" i="11"/>
  <c r="O61" i="11"/>
  <c r="O77" i="11"/>
  <c r="Q89" i="11"/>
  <c r="Q105" i="11"/>
  <c r="P105" i="11"/>
  <c r="W105" i="11"/>
  <c r="P249" i="11"/>
  <c r="P270" i="11"/>
  <c r="Q273" i="11"/>
  <c r="P273" i="11"/>
  <c r="P299" i="11"/>
  <c r="W299" i="11"/>
  <c r="Q337" i="11"/>
  <c r="P337" i="11"/>
  <c r="Q345" i="11"/>
  <c r="P345" i="11"/>
  <c r="O37" i="11"/>
  <c r="Q49" i="11"/>
  <c r="P49" i="11"/>
  <c r="W49" i="11"/>
  <c r="Q65" i="11"/>
  <c r="P65" i="11"/>
  <c r="W65" i="11"/>
  <c r="Q81" i="11"/>
  <c r="P81" i="11"/>
  <c r="W81" i="11"/>
  <c r="O109" i="11"/>
  <c r="Q129" i="11"/>
  <c r="P129" i="11"/>
  <c r="W129" i="11"/>
  <c r="Q253" i="11"/>
  <c r="P253" i="11"/>
  <c r="Q353" i="11"/>
  <c r="P353" i="11"/>
  <c r="P391" i="11"/>
  <c r="Q395" i="11"/>
  <c r="P395" i="11"/>
  <c r="Q5" i="11"/>
  <c r="P5" i="11"/>
  <c r="W5" i="11"/>
  <c r="Q16" i="11"/>
  <c r="P16" i="11"/>
  <c r="O16" i="11"/>
  <c r="O19" i="11"/>
  <c r="Q24" i="11"/>
  <c r="P24" i="11"/>
  <c r="O24" i="11"/>
  <c r="O27" i="11"/>
  <c r="Q32" i="11"/>
  <c r="P32" i="11"/>
  <c r="O35" i="11"/>
  <c r="Q48" i="11"/>
  <c r="P48" i="11"/>
  <c r="O48" i="11"/>
  <c r="O51" i="11"/>
  <c r="Q56" i="11"/>
  <c r="P56" i="11"/>
  <c r="O56" i="11"/>
  <c r="O59" i="11"/>
  <c r="Q64" i="11"/>
  <c r="P64" i="11"/>
  <c r="O64" i="11"/>
  <c r="O67" i="11"/>
  <c r="Q72" i="11"/>
  <c r="P72" i="11"/>
  <c r="O72" i="11"/>
  <c r="Q74" i="11"/>
  <c r="P74" i="11"/>
  <c r="W74" i="11"/>
  <c r="Q80" i="11"/>
  <c r="P80" i="11"/>
  <c r="O80" i="11"/>
  <c r="O83" i="11"/>
  <c r="Q88" i="11"/>
  <c r="P88" i="11"/>
  <c r="O88" i="11"/>
  <c r="O91" i="11"/>
  <c r="O99" i="11"/>
  <c r="Q104" i="11"/>
  <c r="P104" i="11"/>
  <c r="O107" i="11"/>
  <c r="W6" i="11"/>
  <c r="W14" i="11"/>
  <c r="W78" i="11"/>
  <c r="P83" i="11"/>
  <c r="W86" i="11"/>
  <c r="P91" i="11"/>
  <c r="W94" i="11"/>
  <c r="W110" i="11"/>
  <c r="Q137" i="11"/>
  <c r="P137" i="11"/>
  <c r="W137" i="11"/>
  <c r="Q176" i="11"/>
  <c r="P176" i="11"/>
  <c r="Q198" i="11"/>
  <c r="P198" i="11"/>
  <c r="O198" i="11"/>
  <c r="Q217" i="11"/>
  <c r="P217" i="11"/>
  <c r="O217" i="11"/>
  <c r="Q231" i="11"/>
  <c r="P231" i="11"/>
  <c r="O231" i="11"/>
  <c r="Q7" i="11"/>
  <c r="P7" i="11"/>
  <c r="O7" i="11"/>
  <c r="Q12" i="11"/>
  <c r="P12" i="11"/>
  <c r="O12" i="11"/>
  <c r="Q15" i="11"/>
  <c r="P15" i="11"/>
  <c r="O15" i="11"/>
  <c r="Q20" i="11"/>
  <c r="P20" i="11"/>
  <c r="O20" i="11"/>
  <c r="Q23" i="11"/>
  <c r="P23" i="11"/>
  <c r="O23" i="11"/>
  <c r="Q28" i="11"/>
  <c r="P28" i="11"/>
  <c r="O28" i="11"/>
  <c r="Q31" i="11"/>
  <c r="P31" i="11"/>
  <c r="O31" i="11"/>
  <c r="Q36" i="11"/>
  <c r="P36" i="11"/>
  <c r="O36" i="11"/>
  <c r="Q39" i="11"/>
  <c r="P39" i="11"/>
  <c r="O39" i="11"/>
  <c r="Q44" i="11"/>
  <c r="P44" i="11"/>
  <c r="O44" i="11"/>
  <c r="Q47" i="11"/>
  <c r="P47" i="11"/>
  <c r="O47" i="11"/>
  <c r="Q52" i="11"/>
  <c r="P52" i="11"/>
  <c r="O52" i="11"/>
  <c r="Q55" i="11"/>
  <c r="P55" i="11"/>
  <c r="O55" i="11"/>
  <c r="Q60" i="11"/>
  <c r="P60" i="11"/>
  <c r="O60" i="11"/>
  <c r="Q63" i="11"/>
  <c r="P63" i="11"/>
  <c r="O63" i="11"/>
  <c r="Q68" i="11"/>
  <c r="P68" i="11"/>
  <c r="O68" i="11"/>
  <c r="Q71" i="11"/>
  <c r="P71" i="11"/>
  <c r="O71" i="11"/>
  <c r="Q76" i="11"/>
  <c r="P76" i="11"/>
  <c r="O76" i="11"/>
  <c r="Q79" i="11"/>
  <c r="P79" i="11"/>
  <c r="O79" i="11"/>
  <c r="Q84" i="11"/>
  <c r="P84" i="11"/>
  <c r="O84" i="11"/>
  <c r="Q87" i="11"/>
  <c r="P87" i="11"/>
  <c r="O87" i="11"/>
  <c r="Q92" i="11"/>
  <c r="P92" i="11"/>
  <c r="O92" i="11"/>
  <c r="Q95" i="11"/>
  <c r="P95" i="11"/>
  <c r="O95" i="11"/>
  <c r="Q100" i="11"/>
  <c r="P100" i="11"/>
  <c r="O100" i="11"/>
  <c r="Q103" i="11"/>
  <c r="P103" i="11"/>
  <c r="O103" i="11"/>
  <c r="Q108" i="11"/>
  <c r="P108" i="11"/>
  <c r="O108" i="11"/>
  <c r="Q111" i="11"/>
  <c r="P111" i="11"/>
  <c r="O111" i="11"/>
  <c r="P120" i="11"/>
  <c r="O120" i="11"/>
  <c r="P136" i="11"/>
  <c r="O136" i="11"/>
  <c r="Q152" i="11"/>
  <c r="P152" i="11"/>
  <c r="O152" i="11"/>
  <c r="Q192" i="11"/>
  <c r="P192" i="11"/>
  <c r="W192" i="11"/>
  <c r="Q214" i="11"/>
  <c r="P214" i="11"/>
  <c r="O214" i="11"/>
  <c r="Q8" i="11"/>
  <c r="P8" i="11"/>
  <c r="W8" i="11"/>
  <c r="O11" i="11"/>
  <c r="Q18" i="11"/>
  <c r="P18" i="11"/>
  <c r="W18" i="11"/>
  <c r="Q26" i="11"/>
  <c r="P26" i="11"/>
  <c r="W26" i="11"/>
  <c r="O32" i="11"/>
  <c r="Q34" i="11"/>
  <c r="P34" i="11"/>
  <c r="Q40" i="11"/>
  <c r="P40" i="11"/>
  <c r="O40" i="11"/>
  <c r="O43" i="11"/>
  <c r="Q50" i="11"/>
  <c r="P50" i="11"/>
  <c r="W50" i="11"/>
  <c r="Q58" i="11"/>
  <c r="P58" i="11"/>
  <c r="W58" i="11"/>
  <c r="Q66" i="11"/>
  <c r="O75" i="11"/>
  <c r="Q90" i="11"/>
  <c r="P90" i="11"/>
  <c r="W90" i="11"/>
  <c r="Q96" i="11"/>
  <c r="P96" i="11"/>
  <c r="O96" i="11"/>
  <c r="Q98" i="11"/>
  <c r="P98" i="11"/>
  <c r="W98" i="11"/>
  <c r="O104" i="11"/>
  <c r="Q106" i="11"/>
  <c r="P106" i="11"/>
  <c r="W106" i="11"/>
  <c r="Q112" i="11"/>
  <c r="P112" i="11"/>
  <c r="O112" i="11"/>
  <c r="P114" i="11"/>
  <c r="W114" i="11"/>
  <c r="O128" i="11"/>
  <c r="Q168" i="11"/>
  <c r="P168" i="11"/>
  <c r="O168" i="11"/>
  <c r="Q182" i="11"/>
  <c r="P182" i="11"/>
  <c r="O182" i="11"/>
  <c r="Q201" i="11"/>
  <c r="P201" i="11"/>
  <c r="O201" i="11"/>
  <c r="P11" i="11"/>
  <c r="P19" i="11"/>
  <c r="W22" i="11"/>
  <c r="P27" i="11"/>
  <c r="W30" i="11"/>
  <c r="P35" i="11"/>
  <c r="W38" i="11"/>
  <c r="P43" i="11"/>
  <c r="W46" i="11"/>
  <c r="P51" i="11"/>
  <c r="W54" i="11"/>
  <c r="P59" i="11"/>
  <c r="W62" i="11"/>
  <c r="P67" i="11"/>
  <c r="W70" i="11"/>
  <c r="P75" i="11"/>
  <c r="P99" i="11"/>
  <c r="W102" i="11"/>
  <c r="P107" i="11"/>
  <c r="Q121" i="11"/>
  <c r="P121" i="11"/>
  <c r="W121" i="11"/>
  <c r="Q126" i="11"/>
  <c r="P126" i="11"/>
  <c r="O126" i="11"/>
  <c r="Q128" i="11"/>
  <c r="P128" i="11"/>
  <c r="Q160" i="11"/>
  <c r="P160" i="11"/>
  <c r="O160" i="11"/>
  <c r="W10" i="11"/>
  <c r="P33" i="11"/>
  <c r="W33" i="11"/>
  <c r="P57" i="11"/>
  <c r="W57" i="11"/>
  <c r="P89" i="11"/>
  <c r="W89" i="11"/>
  <c r="P113" i="11"/>
  <c r="W113" i="11"/>
  <c r="Q118" i="11"/>
  <c r="P118" i="11"/>
  <c r="O118" i="11"/>
  <c r="Q134" i="11"/>
  <c r="P134" i="11"/>
  <c r="O134" i="11"/>
  <c r="Q144" i="11"/>
  <c r="P144" i="11"/>
  <c r="O144" i="11"/>
  <c r="Q185" i="11"/>
  <c r="P185" i="11"/>
  <c r="O185" i="11"/>
  <c r="Q208" i="11"/>
  <c r="P208" i="11"/>
  <c r="W208" i="11"/>
  <c r="O142" i="11"/>
  <c r="Q153" i="11"/>
  <c r="P153" i="11"/>
  <c r="W153" i="11"/>
  <c r="Q161" i="11"/>
  <c r="P161" i="11"/>
  <c r="W161" i="11"/>
  <c r="O166" i="11"/>
  <c r="P172" i="11"/>
  <c r="W172" i="11"/>
  <c r="Q227" i="11"/>
  <c r="P227" i="11"/>
  <c r="O227" i="11"/>
  <c r="Q228" i="11"/>
  <c r="P228" i="11"/>
  <c r="O228" i="11"/>
  <c r="Q304" i="11"/>
  <c r="P304" i="11"/>
  <c r="P116" i="11"/>
  <c r="O116" i="11"/>
  <c r="P124" i="11"/>
  <c r="O124" i="11"/>
  <c r="P132" i="11"/>
  <c r="O132" i="11"/>
  <c r="O140" i="11"/>
  <c r="Q142" i="11"/>
  <c r="P142" i="11"/>
  <c r="O148" i="11"/>
  <c r="P156" i="11"/>
  <c r="O156" i="11"/>
  <c r="P164" i="11"/>
  <c r="O164" i="11"/>
  <c r="Q166" i="11"/>
  <c r="P166" i="11"/>
  <c r="Q174" i="11"/>
  <c r="P174" i="11"/>
  <c r="O174" i="11"/>
  <c r="Q177" i="11"/>
  <c r="P177" i="11"/>
  <c r="O177" i="11"/>
  <c r="P179" i="11"/>
  <c r="P184" i="11"/>
  <c r="W184" i="11"/>
  <c r="Q190" i="11"/>
  <c r="P190" i="11"/>
  <c r="O190" i="11"/>
  <c r="Q193" i="11"/>
  <c r="P193" i="11"/>
  <c r="O193" i="11"/>
  <c r="P195" i="11"/>
  <c r="P200" i="11"/>
  <c r="W200" i="11"/>
  <c r="Q206" i="11"/>
  <c r="P206" i="11"/>
  <c r="O206" i="11"/>
  <c r="Q209" i="11"/>
  <c r="P209" i="11"/>
  <c r="O209" i="11"/>
  <c r="P211" i="11"/>
  <c r="P216" i="11"/>
  <c r="W216" i="11"/>
  <c r="Q222" i="11"/>
  <c r="P222" i="11"/>
  <c r="O222" i="11"/>
  <c r="Q294" i="11"/>
  <c r="P294" i="11"/>
  <c r="O294" i="11"/>
  <c r="Q307" i="11"/>
  <c r="P307" i="11"/>
  <c r="Q145" i="11"/>
  <c r="P145" i="11"/>
  <c r="W145" i="11"/>
  <c r="P150" i="11"/>
  <c r="O150" i="11"/>
  <c r="P158" i="11"/>
  <c r="O158" i="11"/>
  <c r="Q169" i="11"/>
  <c r="P169" i="11"/>
  <c r="W169" i="11"/>
  <c r="Q178" i="11"/>
  <c r="P178" i="11"/>
  <c r="O178" i="11"/>
  <c r="Q181" i="11"/>
  <c r="P181" i="11"/>
  <c r="O181" i="11"/>
  <c r="P188" i="11"/>
  <c r="W188" i="11"/>
  <c r="Q194" i="11"/>
  <c r="P194" i="11"/>
  <c r="O194" i="11"/>
  <c r="Q197" i="11"/>
  <c r="P197" i="11"/>
  <c r="O197" i="11"/>
  <c r="P204" i="11"/>
  <c r="W204" i="11"/>
  <c r="Q210" i="11"/>
  <c r="P210" i="11"/>
  <c r="O210" i="11"/>
  <c r="Q213" i="11"/>
  <c r="P213" i="11"/>
  <c r="O213" i="11"/>
  <c r="P220" i="11"/>
  <c r="W220" i="11"/>
  <c r="Q224" i="11"/>
  <c r="P224" i="11"/>
  <c r="O224" i="11"/>
  <c r="O304" i="11"/>
  <c r="Q117" i="11"/>
  <c r="P117" i="11"/>
  <c r="P122" i="11"/>
  <c r="O122" i="11"/>
  <c r="Q125" i="11"/>
  <c r="P125" i="11"/>
  <c r="P130" i="11"/>
  <c r="O130" i="11"/>
  <c r="Q133" i="11"/>
  <c r="P133" i="11"/>
  <c r="P138" i="11"/>
  <c r="O138" i="11"/>
  <c r="Q141" i="11"/>
  <c r="P141" i="11"/>
  <c r="P146" i="11"/>
  <c r="O146" i="11"/>
  <c r="Q149" i="11"/>
  <c r="P149" i="11"/>
  <c r="P154" i="11"/>
  <c r="O154" i="11"/>
  <c r="Q157" i="11"/>
  <c r="P157" i="11"/>
  <c r="P162" i="11"/>
  <c r="O162" i="11"/>
  <c r="Q165" i="11"/>
  <c r="P165" i="11"/>
  <c r="Q170" i="11"/>
  <c r="P170" i="11"/>
  <c r="O170" i="11"/>
  <c r="Q173" i="11"/>
  <c r="P173" i="11"/>
  <c r="O173" i="11"/>
  <c r="P175" i="11"/>
  <c r="P180" i="11"/>
  <c r="W180" i="11"/>
  <c r="Q186" i="11"/>
  <c r="P186" i="11"/>
  <c r="O186" i="11"/>
  <c r="Q189" i="11"/>
  <c r="P189" i="11"/>
  <c r="O189" i="11"/>
  <c r="P191" i="11"/>
  <c r="P196" i="11"/>
  <c r="W196" i="11"/>
  <c r="Q202" i="11"/>
  <c r="P202" i="11"/>
  <c r="O202" i="11"/>
  <c r="Q205" i="11"/>
  <c r="P205" i="11"/>
  <c r="O205" i="11"/>
  <c r="P207" i="11"/>
  <c r="P212" i="11"/>
  <c r="W212" i="11"/>
  <c r="Q218" i="11"/>
  <c r="P218" i="11"/>
  <c r="O218" i="11"/>
  <c r="Q221" i="11"/>
  <c r="P221" i="11"/>
  <c r="O221" i="11"/>
  <c r="Q115" i="11"/>
  <c r="Q119" i="11"/>
  <c r="P119" i="11"/>
  <c r="Q123" i="11"/>
  <c r="P123" i="11"/>
  <c r="Q127" i="11"/>
  <c r="P127" i="11"/>
  <c r="Q131" i="11"/>
  <c r="Q135" i="11"/>
  <c r="Q139" i="11"/>
  <c r="P139" i="11"/>
  <c r="Q143" i="11"/>
  <c r="P143" i="11"/>
  <c r="Q147" i="11"/>
  <c r="P147" i="11"/>
  <c r="Q151" i="11"/>
  <c r="P151" i="11"/>
  <c r="Q155" i="11"/>
  <c r="Q159" i="11"/>
  <c r="P159" i="11"/>
  <c r="Q163" i="11"/>
  <c r="P163" i="11"/>
  <c r="W163" i="11"/>
  <c r="Q167" i="11"/>
  <c r="P167" i="11"/>
  <c r="P226" i="11"/>
  <c r="W226" i="11"/>
  <c r="P242" i="11"/>
  <c r="W242" i="11"/>
  <c r="Q259" i="11"/>
  <c r="P259" i="11"/>
  <c r="O259" i="11"/>
  <c r="Q275" i="11"/>
  <c r="P275" i="11"/>
  <c r="O275" i="11"/>
  <c r="Q305" i="11"/>
  <c r="P305" i="11"/>
  <c r="O305" i="11"/>
  <c r="Q223" i="11"/>
  <c r="P223" i="11"/>
  <c r="O223" i="11"/>
  <c r="Q239" i="11"/>
  <c r="P239" i="11"/>
  <c r="O239" i="11"/>
  <c r="Q338" i="11"/>
  <c r="P338" i="11"/>
  <c r="O338" i="11"/>
  <c r="O171" i="11"/>
  <c r="W171" i="11"/>
  <c r="O175" i="11"/>
  <c r="W175" i="11"/>
  <c r="O179" i="11"/>
  <c r="O183" i="11"/>
  <c r="W183" i="11"/>
  <c r="O187" i="11"/>
  <c r="W187" i="11"/>
  <c r="O191" i="11"/>
  <c r="O195" i="11"/>
  <c r="O199" i="11"/>
  <c r="W199" i="11"/>
  <c r="O203" i="11"/>
  <c r="W203" i="11"/>
  <c r="O207" i="11"/>
  <c r="W207" i="11"/>
  <c r="O211" i="11"/>
  <c r="O215" i="11"/>
  <c r="W215" i="11"/>
  <c r="O219" i="11"/>
  <c r="W219" i="11"/>
  <c r="O229" i="11"/>
  <c r="Q236" i="11"/>
  <c r="P236" i="11"/>
  <c r="O237" i="11"/>
  <c r="Q244" i="11"/>
  <c r="P244" i="11"/>
  <c r="P248" i="11"/>
  <c r="Q250" i="11"/>
  <c r="P250" i="11"/>
  <c r="W250" i="11"/>
  <c r="Q255" i="11"/>
  <c r="P255" i="11"/>
  <c r="O255" i="11"/>
  <c r="W258" i="11"/>
  <c r="Q260" i="11"/>
  <c r="P260" i="11"/>
  <c r="P264" i="11"/>
  <c r="Q266" i="11"/>
  <c r="P266" i="11"/>
  <c r="W266" i="11"/>
  <c r="Q271" i="11"/>
  <c r="P271" i="11"/>
  <c r="O271" i="11"/>
  <c r="W274" i="11"/>
  <c r="Q276" i="11"/>
  <c r="P276" i="11"/>
  <c r="Q284" i="11"/>
  <c r="P284" i="11"/>
  <c r="W284" i="11"/>
  <c r="O225" i="11"/>
  <c r="Q229" i="11"/>
  <c r="P229" i="11"/>
  <c r="Q230" i="11"/>
  <c r="P230" i="11"/>
  <c r="W234" i="11"/>
  <c r="P235" i="11"/>
  <c r="O235" i="11"/>
  <c r="Q237" i="11"/>
  <c r="P237" i="11"/>
  <c r="Q238" i="11"/>
  <c r="P238" i="11"/>
  <c r="P243" i="11"/>
  <c r="O243" i="11"/>
  <c r="Q246" i="11"/>
  <c r="P246" i="11"/>
  <c r="Q251" i="11"/>
  <c r="P251" i="11"/>
  <c r="O251" i="11"/>
  <c r="Q256" i="11"/>
  <c r="P256" i="11"/>
  <c r="Q262" i="11"/>
  <c r="P262" i="11"/>
  <c r="Q267" i="11"/>
  <c r="P267" i="11"/>
  <c r="O267" i="11"/>
  <c r="W270" i="11"/>
  <c r="Q272" i="11"/>
  <c r="P272" i="11"/>
  <c r="W279" i="11"/>
  <c r="Q300" i="11"/>
  <c r="P300" i="11"/>
  <c r="Q322" i="11"/>
  <c r="P322" i="11"/>
  <c r="O322" i="11"/>
  <c r="Q341" i="11"/>
  <c r="P341" i="11"/>
  <c r="W341" i="11"/>
  <c r="Q232" i="11"/>
  <c r="P232" i="11"/>
  <c r="P233" i="11"/>
  <c r="O233" i="11"/>
  <c r="Q240" i="11"/>
  <c r="P240" i="11"/>
  <c r="O241" i="11"/>
  <c r="Q247" i="11"/>
  <c r="P247" i="11"/>
  <c r="O247" i="11"/>
  <c r="Q263" i="11"/>
  <c r="P263" i="11"/>
  <c r="O263" i="11"/>
  <c r="Q278" i="11"/>
  <c r="P278" i="11"/>
  <c r="O278" i="11"/>
  <c r="Q288" i="11"/>
  <c r="P288" i="11"/>
  <c r="O288" i="11"/>
  <c r="Q289" i="11"/>
  <c r="P289" i="11"/>
  <c r="O289" i="11"/>
  <c r="P291" i="11"/>
  <c r="W291" i="11"/>
  <c r="Q339" i="11"/>
  <c r="P339" i="11"/>
  <c r="O339" i="11"/>
  <c r="O232" i="11"/>
  <c r="O236" i="11"/>
  <c r="O240" i="11"/>
  <c r="O244" i="11"/>
  <c r="O248" i="11"/>
  <c r="O252" i="11"/>
  <c r="W252" i="11"/>
  <c r="O256" i="11"/>
  <c r="O260" i="11"/>
  <c r="O264" i="11"/>
  <c r="O268" i="11"/>
  <c r="W268" i="11"/>
  <c r="O272" i="11"/>
  <c r="O276" i="11"/>
  <c r="Q277" i="11"/>
  <c r="P277" i="11"/>
  <c r="O277" i="11"/>
  <c r="P282" i="11"/>
  <c r="O282" i="11"/>
  <c r="O292" i="11"/>
  <c r="Q293" i="11"/>
  <c r="P293" i="11"/>
  <c r="O293" i="11"/>
  <c r="O298" i="11"/>
  <c r="O308" i="11"/>
  <c r="Q309" i="11"/>
  <c r="P309" i="11"/>
  <c r="O309" i="11"/>
  <c r="P314" i="11"/>
  <c r="O314" i="11"/>
  <c r="Q315" i="11"/>
  <c r="P315" i="11"/>
  <c r="W315" i="11"/>
  <c r="Q318" i="11"/>
  <c r="P318" i="11"/>
  <c r="O318" i="11"/>
  <c r="P327" i="11"/>
  <c r="W327" i="11"/>
  <c r="Q331" i="11"/>
  <c r="P331" i="11"/>
  <c r="W331" i="11"/>
  <c r="Q344" i="11"/>
  <c r="P344" i="11"/>
  <c r="O344" i="11"/>
  <c r="Q356" i="11"/>
  <c r="P356" i="11"/>
  <c r="O356" i="11"/>
  <c r="O245" i="11"/>
  <c r="O249" i="11"/>
  <c r="O253" i="11"/>
  <c r="O257" i="11"/>
  <c r="O261" i="11"/>
  <c r="O265" i="11"/>
  <c r="W265" i="11"/>
  <c r="O269" i="11"/>
  <c r="O273" i="11"/>
  <c r="O280" i="11"/>
  <c r="O281" i="11"/>
  <c r="O286" i="11"/>
  <c r="W287" i="11"/>
  <c r="O296" i="11"/>
  <c r="O297" i="11"/>
  <c r="O302" i="11"/>
  <c r="W303" i="11"/>
  <c r="W311" i="11"/>
  <c r="O312" i="11"/>
  <c r="P316" i="11"/>
  <c r="Q330" i="11"/>
  <c r="P330" i="11"/>
  <c r="O330" i="11"/>
  <c r="Q285" i="11"/>
  <c r="P285" i="11"/>
  <c r="O285" i="11"/>
  <c r="Q286" i="11"/>
  <c r="P286" i="11"/>
  <c r="P290" i="11"/>
  <c r="O290" i="11"/>
  <c r="Q301" i="11"/>
  <c r="P301" i="11"/>
  <c r="O301" i="11"/>
  <c r="Q302" i="11"/>
  <c r="P302" i="11"/>
  <c r="P306" i="11"/>
  <c r="O306" i="11"/>
  <c r="P310" i="11"/>
  <c r="O310" i="11"/>
  <c r="Q312" i="11"/>
  <c r="P312" i="11"/>
  <c r="P319" i="11"/>
  <c r="W319" i="11"/>
  <c r="Q323" i="11"/>
  <c r="P323" i="11"/>
  <c r="Q326" i="11"/>
  <c r="P326" i="11"/>
  <c r="O326" i="11"/>
  <c r="W342" i="11"/>
  <c r="Q313" i="11"/>
  <c r="P313" i="11"/>
  <c r="W313" i="11"/>
  <c r="Q317" i="11"/>
  <c r="P317" i="11"/>
  <c r="Q321" i="11"/>
  <c r="Q325" i="11"/>
  <c r="P325" i="11"/>
  <c r="Q329" i="11"/>
  <c r="P329" i="11"/>
  <c r="O332" i="11"/>
  <c r="Q334" i="11"/>
  <c r="P334" i="11"/>
  <c r="Q343" i="11"/>
  <c r="P343" i="11"/>
  <c r="O343" i="11"/>
  <c r="O348" i="11"/>
  <c r="Q350" i="11"/>
  <c r="Q361" i="11"/>
  <c r="P361" i="11"/>
  <c r="O361" i="11"/>
  <c r="O316" i="11"/>
  <c r="O320" i="11"/>
  <c r="W320" i="11"/>
  <c r="O324" i="11"/>
  <c r="O328" i="11"/>
  <c r="O336" i="11"/>
  <c r="O346" i="11"/>
  <c r="W346" i="11"/>
  <c r="O347" i="11"/>
  <c r="O354" i="11"/>
  <c r="Q369" i="11"/>
  <c r="P369" i="11"/>
  <c r="O369" i="11"/>
  <c r="Q385" i="11"/>
  <c r="P385" i="11"/>
  <c r="O385" i="11"/>
  <c r="Q401" i="11"/>
  <c r="P401" i="11"/>
  <c r="O401" i="11"/>
  <c r="Q335" i="11"/>
  <c r="P335" i="11"/>
  <c r="O335" i="11"/>
  <c r="Q336" i="11"/>
  <c r="P336" i="11"/>
  <c r="P340" i="11"/>
  <c r="O340" i="11"/>
  <c r="P347" i="11"/>
  <c r="P352" i="11"/>
  <c r="O352" i="11"/>
  <c r="Q354" i="11"/>
  <c r="P354" i="11"/>
  <c r="Q357" i="11"/>
  <c r="P357" i="11"/>
  <c r="Q359" i="11"/>
  <c r="P359" i="11"/>
  <c r="O359" i="11"/>
  <c r="AA372" i="11"/>
  <c r="Z372" i="11"/>
  <c r="Y372" i="11"/>
  <c r="Q351" i="11"/>
  <c r="Q355" i="11"/>
  <c r="Q358" i="11"/>
  <c r="P358" i="11"/>
  <c r="O358" i="11"/>
  <c r="Q365" i="11"/>
  <c r="P365" i="11"/>
  <c r="O365" i="11"/>
  <c r="P367" i="11"/>
  <c r="Q370" i="11"/>
  <c r="P370" i="11"/>
  <c r="P374" i="11"/>
  <c r="Q376" i="11"/>
  <c r="P376" i="11"/>
  <c r="W376" i="11"/>
  <c r="Q381" i="11"/>
  <c r="P381" i="11"/>
  <c r="O381" i="11"/>
  <c r="P383" i="11"/>
  <c r="Q386" i="11"/>
  <c r="P386" i="11"/>
  <c r="P390" i="11"/>
  <c r="Q397" i="11"/>
  <c r="P397" i="11"/>
  <c r="O397" i="11"/>
  <c r="Q402" i="11"/>
  <c r="P402" i="11"/>
  <c r="Q377" i="11"/>
  <c r="P377" i="11"/>
  <c r="O377" i="11"/>
  <c r="P379" i="11"/>
  <c r="W380" i="11"/>
  <c r="Q393" i="11"/>
  <c r="P393" i="11"/>
  <c r="O393" i="11"/>
  <c r="Q362" i="11"/>
  <c r="P362" i="11"/>
  <c r="P363" i="11"/>
  <c r="O363" i="11"/>
  <c r="P366" i="11"/>
  <c r="Q368" i="11"/>
  <c r="Q373" i="11"/>
  <c r="P373" i="11"/>
  <c r="O373" i="11"/>
  <c r="Q378" i="11"/>
  <c r="P378" i="11"/>
  <c r="P382" i="11"/>
  <c r="Q389" i="11"/>
  <c r="P389" i="11"/>
  <c r="O389" i="11"/>
  <c r="Q394" i="11"/>
  <c r="P394" i="11"/>
  <c r="P398" i="11"/>
  <c r="Q405" i="11"/>
  <c r="P405" i="11"/>
  <c r="O405" i="11"/>
  <c r="O362" i="11"/>
  <c r="O366" i="11"/>
  <c r="O370" i="11"/>
  <c r="O374" i="11"/>
  <c r="O378" i="11"/>
  <c r="O382" i="11"/>
  <c r="Q384" i="11"/>
  <c r="P384" i="11"/>
  <c r="W384" i="11"/>
  <c r="O386" i="11"/>
  <c r="Q388" i="11"/>
  <c r="P388" i="11"/>
  <c r="O390" i="11"/>
  <c r="Q392" i="11"/>
  <c r="O394" i="11"/>
  <c r="Q396" i="11"/>
  <c r="P396" i="11"/>
  <c r="O398" i="11"/>
  <c r="W398" i="11"/>
  <c r="Q400" i="11"/>
  <c r="P400" i="11"/>
  <c r="O402" i="11"/>
  <c r="Q404" i="11"/>
  <c r="P404" i="11"/>
  <c r="O367" i="11"/>
  <c r="O371" i="11"/>
  <c r="W371" i="11"/>
  <c r="O375" i="11"/>
  <c r="W375" i="11"/>
  <c r="O379" i="11"/>
  <c r="O383" i="11"/>
  <c r="O387" i="11"/>
  <c r="W387" i="11"/>
  <c r="O391" i="11"/>
  <c r="O395" i="11"/>
  <c r="O399" i="11"/>
  <c r="O403" i="11"/>
  <c r="X405" i="6"/>
  <c r="M405" i="6"/>
  <c r="J405" i="6"/>
  <c r="G405" i="6"/>
  <c r="U25" i="6"/>
  <c r="U405" i="6"/>
  <c r="U5" i="6"/>
  <c r="U6" i="6"/>
  <c r="U7" i="6"/>
  <c r="U8" i="6"/>
  <c r="U9" i="6"/>
  <c r="U10" i="6"/>
  <c r="U11" i="6"/>
  <c r="U12" i="6"/>
  <c r="U13" i="6"/>
  <c r="U14" i="6"/>
  <c r="U15" i="6"/>
  <c r="U16" i="6"/>
  <c r="U17" i="6"/>
  <c r="U18" i="6"/>
  <c r="U19" i="6"/>
  <c r="U20" i="6"/>
  <c r="U21" i="6"/>
  <c r="U22" i="6"/>
  <c r="U23" i="6"/>
  <c r="U24" i="6"/>
  <c r="U26" i="6"/>
  <c r="U27" i="6"/>
  <c r="U28" i="6"/>
  <c r="U29" i="6"/>
  <c r="U30" i="6"/>
  <c r="U31" i="6"/>
  <c r="U32" i="6"/>
  <c r="U33" i="6"/>
  <c r="U34" i="6"/>
  <c r="U35" i="6"/>
  <c r="U36" i="6"/>
  <c r="U37" i="6"/>
  <c r="U38" i="6"/>
  <c r="U39" i="6"/>
  <c r="U40" i="6"/>
  <c r="U41" i="6"/>
  <c r="U42" i="6"/>
  <c r="U43" i="6"/>
  <c r="U44" i="6"/>
  <c r="U45" i="6"/>
  <c r="U46" i="6"/>
  <c r="U47" i="6"/>
  <c r="U48" i="6"/>
  <c r="U49" i="6"/>
  <c r="U50" i="6"/>
  <c r="U51" i="6"/>
  <c r="U52" i="6"/>
  <c r="U53" i="6"/>
  <c r="U54" i="6"/>
  <c r="U55" i="6"/>
  <c r="U56" i="6"/>
  <c r="U57" i="6"/>
  <c r="U58" i="6"/>
  <c r="U59" i="6"/>
  <c r="U60" i="6"/>
  <c r="U61" i="6"/>
  <c r="U62" i="6"/>
  <c r="U63" i="6"/>
  <c r="U64" i="6"/>
  <c r="U65" i="6"/>
  <c r="U66" i="6"/>
  <c r="U67" i="6"/>
  <c r="U68" i="6"/>
  <c r="U69" i="6"/>
  <c r="U70" i="6"/>
  <c r="U71" i="6"/>
  <c r="U72" i="6"/>
  <c r="U73" i="6"/>
  <c r="U74" i="6"/>
  <c r="U75" i="6"/>
  <c r="U76" i="6"/>
  <c r="U77" i="6"/>
  <c r="U78" i="6"/>
  <c r="U79" i="6"/>
  <c r="U80" i="6"/>
  <c r="U81" i="6"/>
  <c r="U82" i="6"/>
  <c r="U83" i="6"/>
  <c r="U84" i="6"/>
  <c r="U85" i="6"/>
  <c r="U86" i="6"/>
  <c r="U87" i="6"/>
  <c r="U88" i="6"/>
  <c r="U89" i="6"/>
  <c r="U90" i="6"/>
  <c r="U91" i="6"/>
  <c r="U92" i="6"/>
  <c r="U93" i="6"/>
  <c r="U94" i="6"/>
  <c r="U95" i="6"/>
  <c r="U96" i="6"/>
  <c r="U97" i="6"/>
  <c r="U98" i="6"/>
  <c r="U99" i="6"/>
  <c r="U100" i="6"/>
  <c r="U101" i="6"/>
  <c r="U102" i="6"/>
  <c r="U103" i="6"/>
  <c r="U104" i="6"/>
  <c r="U105" i="6"/>
  <c r="U106" i="6"/>
  <c r="U107" i="6"/>
  <c r="U108" i="6"/>
  <c r="U109" i="6"/>
  <c r="U110" i="6"/>
  <c r="U111" i="6"/>
  <c r="U112" i="6"/>
  <c r="U113" i="6"/>
  <c r="U114" i="6"/>
  <c r="U115" i="6"/>
  <c r="U116" i="6"/>
  <c r="U117" i="6"/>
  <c r="U118" i="6"/>
  <c r="U119" i="6"/>
  <c r="U120" i="6"/>
  <c r="U121" i="6"/>
  <c r="U122" i="6"/>
  <c r="U123" i="6"/>
  <c r="U124" i="6"/>
  <c r="U125" i="6"/>
  <c r="U126" i="6"/>
  <c r="U127" i="6"/>
  <c r="U128" i="6"/>
  <c r="U129" i="6"/>
  <c r="U130" i="6"/>
  <c r="U131" i="6"/>
  <c r="U132" i="6"/>
  <c r="U133" i="6"/>
  <c r="U134" i="6"/>
  <c r="U135" i="6"/>
  <c r="U136" i="6"/>
  <c r="U137" i="6"/>
  <c r="U138" i="6"/>
  <c r="U139" i="6"/>
  <c r="U140" i="6"/>
  <c r="U141" i="6"/>
  <c r="U142" i="6"/>
  <c r="U143" i="6"/>
  <c r="U144" i="6"/>
  <c r="U145" i="6"/>
  <c r="U146" i="6"/>
  <c r="U147" i="6"/>
  <c r="U148" i="6"/>
  <c r="U149" i="6"/>
  <c r="U150" i="6"/>
  <c r="U151" i="6"/>
  <c r="U152" i="6"/>
  <c r="U153" i="6"/>
  <c r="U154" i="6"/>
  <c r="U155" i="6"/>
  <c r="U156" i="6"/>
  <c r="U157" i="6"/>
  <c r="U158" i="6"/>
  <c r="U159" i="6"/>
  <c r="U160" i="6"/>
  <c r="U161" i="6"/>
  <c r="U162" i="6"/>
  <c r="U163" i="6"/>
  <c r="U164" i="6"/>
  <c r="U165" i="6"/>
  <c r="U166" i="6"/>
  <c r="U167" i="6"/>
  <c r="U168" i="6"/>
  <c r="U169" i="6"/>
  <c r="U170" i="6"/>
  <c r="U171" i="6"/>
  <c r="U172" i="6"/>
  <c r="U173" i="6"/>
  <c r="U174" i="6"/>
  <c r="U175" i="6"/>
  <c r="U176" i="6"/>
  <c r="U177" i="6"/>
  <c r="U178" i="6"/>
  <c r="U179" i="6"/>
  <c r="U180" i="6"/>
  <c r="U181" i="6"/>
  <c r="U182" i="6"/>
  <c r="U183" i="6"/>
  <c r="U184" i="6"/>
  <c r="U185" i="6"/>
  <c r="U186" i="6"/>
  <c r="U187" i="6"/>
  <c r="U188" i="6"/>
  <c r="U189" i="6"/>
  <c r="U190" i="6"/>
  <c r="U191" i="6"/>
  <c r="U192" i="6"/>
  <c r="U193" i="6"/>
  <c r="U194" i="6"/>
  <c r="U195" i="6"/>
  <c r="U196" i="6"/>
  <c r="U197" i="6"/>
  <c r="U198" i="6"/>
  <c r="U199" i="6"/>
  <c r="U200" i="6"/>
  <c r="U201" i="6"/>
  <c r="U202" i="6"/>
  <c r="U203" i="6"/>
  <c r="U204" i="6"/>
  <c r="U205" i="6"/>
  <c r="U206" i="6"/>
  <c r="U207" i="6"/>
  <c r="U208" i="6"/>
  <c r="U209" i="6"/>
  <c r="U210" i="6"/>
  <c r="U211" i="6"/>
  <c r="U212" i="6"/>
  <c r="U213" i="6"/>
  <c r="U214" i="6"/>
  <c r="U215" i="6"/>
  <c r="U216" i="6"/>
  <c r="U217" i="6"/>
  <c r="U218" i="6"/>
  <c r="U219" i="6"/>
  <c r="U220" i="6"/>
  <c r="U221" i="6"/>
  <c r="U222" i="6"/>
  <c r="U223" i="6"/>
  <c r="U224" i="6"/>
  <c r="U225" i="6"/>
  <c r="U226" i="6"/>
  <c r="U227" i="6"/>
  <c r="U228" i="6"/>
  <c r="U229" i="6"/>
  <c r="U230" i="6"/>
  <c r="U231" i="6"/>
  <c r="U232" i="6"/>
  <c r="U233" i="6"/>
  <c r="U234" i="6"/>
  <c r="U235" i="6"/>
  <c r="U236" i="6"/>
  <c r="U237" i="6"/>
  <c r="U238" i="6"/>
  <c r="U239" i="6"/>
  <c r="U240" i="6"/>
  <c r="U241" i="6"/>
  <c r="U242" i="6"/>
  <c r="U243" i="6"/>
  <c r="U244" i="6"/>
  <c r="U245" i="6"/>
  <c r="U246" i="6"/>
  <c r="U247" i="6"/>
  <c r="U248" i="6"/>
  <c r="U249" i="6"/>
  <c r="U250" i="6"/>
  <c r="U251" i="6"/>
  <c r="U252" i="6"/>
  <c r="U253" i="6"/>
  <c r="U254" i="6"/>
  <c r="U255" i="6"/>
  <c r="U256" i="6"/>
  <c r="U257" i="6"/>
  <c r="U258" i="6"/>
  <c r="U259" i="6"/>
  <c r="U260" i="6"/>
  <c r="U261" i="6"/>
  <c r="U262" i="6"/>
  <c r="U263" i="6"/>
  <c r="U264" i="6"/>
  <c r="U265" i="6"/>
  <c r="U266" i="6"/>
  <c r="U267" i="6"/>
  <c r="U268" i="6"/>
  <c r="U269" i="6"/>
  <c r="U270" i="6"/>
  <c r="U271" i="6"/>
  <c r="U272" i="6"/>
  <c r="U273" i="6"/>
  <c r="U274" i="6"/>
  <c r="U275" i="6"/>
  <c r="U276" i="6"/>
  <c r="U277" i="6"/>
  <c r="U278" i="6"/>
  <c r="U279" i="6"/>
  <c r="U280" i="6"/>
  <c r="U281" i="6"/>
  <c r="U282" i="6"/>
  <c r="U283" i="6"/>
  <c r="U284" i="6"/>
  <c r="U285" i="6"/>
  <c r="U286" i="6"/>
  <c r="U287" i="6"/>
  <c r="U288" i="6"/>
  <c r="U289" i="6"/>
  <c r="U290" i="6"/>
  <c r="U291" i="6"/>
  <c r="U292" i="6"/>
  <c r="U293" i="6"/>
  <c r="U294" i="6"/>
  <c r="U295" i="6"/>
  <c r="U296" i="6"/>
  <c r="U297" i="6"/>
  <c r="U298" i="6"/>
  <c r="U299" i="6"/>
  <c r="U300" i="6"/>
  <c r="U301" i="6"/>
  <c r="U302" i="6"/>
  <c r="U303" i="6"/>
  <c r="U304" i="6"/>
  <c r="U305" i="6"/>
  <c r="U306" i="6"/>
  <c r="U307" i="6"/>
  <c r="U308" i="6"/>
  <c r="U309" i="6"/>
  <c r="U310" i="6"/>
  <c r="U311" i="6"/>
  <c r="U312" i="6"/>
  <c r="U313" i="6"/>
  <c r="U314" i="6"/>
  <c r="U315" i="6"/>
  <c r="U316" i="6"/>
  <c r="U317" i="6"/>
  <c r="U318" i="6"/>
  <c r="U319" i="6"/>
  <c r="U320" i="6"/>
  <c r="U321" i="6"/>
  <c r="U322" i="6"/>
  <c r="U323" i="6"/>
  <c r="U324" i="6"/>
  <c r="U325" i="6"/>
  <c r="U326" i="6"/>
  <c r="U327" i="6"/>
  <c r="U328" i="6"/>
  <c r="U329" i="6"/>
  <c r="U330" i="6"/>
  <c r="U331" i="6"/>
  <c r="U332" i="6"/>
  <c r="U333" i="6"/>
  <c r="U334" i="6"/>
  <c r="U335" i="6"/>
  <c r="U336" i="6"/>
  <c r="U337" i="6"/>
  <c r="U338" i="6"/>
  <c r="U339" i="6"/>
  <c r="U340" i="6"/>
  <c r="U341" i="6"/>
  <c r="U342" i="6"/>
  <c r="U343" i="6"/>
  <c r="U344" i="6"/>
  <c r="U345" i="6"/>
  <c r="U346" i="6"/>
  <c r="U347" i="6"/>
  <c r="U348" i="6"/>
  <c r="U349" i="6"/>
  <c r="U350" i="6"/>
  <c r="U351" i="6"/>
  <c r="U352" i="6"/>
  <c r="U353" i="6"/>
  <c r="U354" i="6"/>
  <c r="U355" i="6"/>
  <c r="U356" i="6"/>
  <c r="U357" i="6"/>
  <c r="U358" i="6"/>
  <c r="U359" i="6"/>
  <c r="U360" i="6"/>
  <c r="U361" i="6"/>
  <c r="U362" i="6"/>
  <c r="U363" i="6"/>
  <c r="U364" i="6"/>
  <c r="U365" i="6"/>
  <c r="U366" i="6"/>
  <c r="U367" i="6"/>
  <c r="U368" i="6"/>
  <c r="U369" i="6"/>
  <c r="U370" i="6"/>
  <c r="U371" i="6"/>
  <c r="U372" i="6"/>
  <c r="U373" i="6"/>
  <c r="U374" i="6"/>
  <c r="U375" i="6"/>
  <c r="U376" i="6"/>
  <c r="U377" i="6"/>
  <c r="U378" i="6"/>
  <c r="U379" i="6"/>
  <c r="U380" i="6"/>
  <c r="U381" i="6"/>
  <c r="U382" i="6"/>
  <c r="U383" i="6"/>
  <c r="U384" i="6"/>
  <c r="U385" i="6"/>
  <c r="U386" i="6"/>
  <c r="U387" i="6"/>
  <c r="U388" i="6"/>
  <c r="U389" i="6"/>
  <c r="U390" i="6"/>
  <c r="U391" i="6"/>
  <c r="U392" i="6"/>
  <c r="U393" i="6"/>
  <c r="U394" i="6"/>
  <c r="U395" i="6"/>
  <c r="U396" i="6"/>
  <c r="U397" i="6"/>
  <c r="U398" i="6"/>
  <c r="U399" i="6"/>
  <c r="U400" i="6"/>
  <c r="U401" i="6"/>
  <c r="U402" i="6"/>
  <c r="U403" i="6"/>
  <c r="U404" i="6"/>
  <c r="W192" i="12"/>
  <c r="W31" i="12"/>
  <c r="W140" i="12"/>
  <c r="W196" i="12"/>
  <c r="AA196" i="12"/>
  <c r="W211" i="12"/>
  <c r="Y211" i="12"/>
  <c r="W23" i="12"/>
  <c r="Y23" i="12"/>
  <c r="W234" i="12"/>
  <c r="Z234" i="12"/>
  <c r="W58" i="12"/>
  <c r="AA58" i="12"/>
  <c r="W389" i="12"/>
  <c r="AA389" i="12"/>
  <c r="W110" i="12"/>
  <c r="AA110" i="12"/>
  <c r="W46" i="12"/>
  <c r="Y46" i="12"/>
  <c r="W75" i="12"/>
  <c r="AA75" i="12"/>
  <c r="W215" i="12"/>
  <c r="AA215" i="12"/>
  <c r="W76" i="12"/>
  <c r="Z76" i="12"/>
  <c r="W189" i="12"/>
  <c r="Y189" i="12"/>
  <c r="W193" i="12"/>
  <c r="Z193" i="12"/>
  <c r="W242" i="12"/>
  <c r="AA242" i="12"/>
  <c r="W220" i="12"/>
  <c r="Y220" i="12"/>
  <c r="W250" i="12"/>
  <c r="Z250" i="12"/>
  <c r="W139" i="12"/>
  <c r="Z139" i="12"/>
  <c r="W94" i="12"/>
  <c r="AA94" i="12"/>
  <c r="W35" i="12"/>
  <c r="Z35" i="12"/>
  <c r="W153" i="12"/>
  <c r="Z153" i="12"/>
  <c r="W161" i="12"/>
  <c r="Y161" i="12"/>
  <c r="W38" i="12"/>
  <c r="AA38" i="12"/>
  <c r="W10" i="12"/>
  <c r="AA10" i="12"/>
  <c r="W245" i="12"/>
  <c r="AA245" i="12"/>
  <c r="W65" i="12"/>
  <c r="Z65" i="12"/>
  <c r="W15" i="12"/>
  <c r="AA15" i="12"/>
  <c r="W184" i="12"/>
  <c r="Z184" i="12"/>
  <c r="W34" i="12"/>
  <c r="Z34" i="12"/>
  <c r="W311" i="12"/>
  <c r="AA311" i="12"/>
  <c r="W364" i="12"/>
  <c r="AA364" i="12"/>
  <c r="W251" i="12"/>
  <c r="Y251" i="12"/>
  <c r="W78" i="12"/>
  <c r="AA78" i="12"/>
  <c r="W14" i="12"/>
  <c r="Y14" i="12"/>
  <c r="W102" i="12"/>
  <c r="AA102" i="12"/>
  <c r="W208" i="12"/>
  <c r="Z208" i="12"/>
  <c r="W396" i="12"/>
  <c r="AA396" i="12"/>
  <c r="W298" i="12"/>
  <c r="Z298" i="12"/>
  <c r="W235" i="12"/>
  <c r="Y235" i="12"/>
  <c r="W173" i="12"/>
  <c r="Z173" i="12"/>
  <c r="W185" i="12"/>
  <c r="AA185" i="12"/>
  <c r="W82" i="12"/>
  <c r="AA82" i="12"/>
  <c r="W71" i="12"/>
  <c r="Y71" i="12"/>
  <c r="W84" i="12"/>
  <c r="Y84" i="12"/>
  <c r="W341" i="12"/>
  <c r="Z341" i="12"/>
  <c r="P310" i="12"/>
  <c r="W310" i="12"/>
  <c r="W239" i="12"/>
  <c r="AA239" i="12"/>
  <c r="W150" i="12"/>
  <c r="Y150" i="12"/>
  <c r="W24" i="12"/>
  <c r="Y24" i="12"/>
  <c r="W20" i="12"/>
  <c r="Z20" i="12"/>
  <c r="W299" i="12"/>
  <c r="Z299" i="12"/>
  <c r="W236" i="12"/>
  <c r="Y236" i="12"/>
  <c r="W203" i="12"/>
  <c r="Y203" i="12"/>
  <c r="W199" i="12"/>
  <c r="AA199" i="12"/>
  <c r="W144" i="12"/>
  <c r="AA144" i="12"/>
  <c r="W97" i="12"/>
  <c r="Z97" i="12"/>
  <c r="W74" i="12"/>
  <c r="AA74" i="12"/>
  <c r="W107" i="12"/>
  <c r="Z107" i="12"/>
  <c r="AA277" i="12"/>
  <c r="Z277" i="12"/>
  <c r="Y277" i="12"/>
  <c r="Y188" i="12"/>
  <c r="Z188" i="12"/>
  <c r="AA188" i="12"/>
  <c r="W286" i="12"/>
  <c r="Z286" i="12"/>
  <c r="W219" i="12"/>
  <c r="AA219" i="12"/>
  <c r="W108" i="12"/>
  <c r="AA108" i="12"/>
  <c r="W120" i="12"/>
  <c r="Z120" i="12"/>
  <c r="W56" i="12"/>
  <c r="Z56" i="12"/>
  <c r="W26" i="12"/>
  <c r="AA26" i="12"/>
  <c r="W132" i="12"/>
  <c r="Y132" i="12"/>
  <c r="W293" i="12"/>
  <c r="W302" i="12"/>
  <c r="AA302" i="12"/>
  <c r="W270" i="12"/>
  <c r="AA270" i="12"/>
  <c r="W266" i="12"/>
  <c r="AA266" i="12"/>
  <c r="W6" i="12"/>
  <c r="Z6" i="12"/>
  <c r="P118" i="12"/>
  <c r="W118" i="12"/>
  <c r="P70" i="12"/>
  <c r="W70" i="12"/>
  <c r="W279" i="12"/>
  <c r="AA279" i="12"/>
  <c r="W253" i="12"/>
  <c r="Z253" i="12"/>
  <c r="W372" i="12"/>
  <c r="AA372" i="12"/>
  <c r="W165" i="12"/>
  <c r="AA165" i="12"/>
  <c r="W157" i="12"/>
  <c r="Z157" i="12"/>
  <c r="W83" i="12"/>
  <c r="Y83" i="12"/>
  <c r="W126" i="12"/>
  <c r="Y126" i="12"/>
  <c r="W119" i="12"/>
  <c r="AA119" i="12"/>
  <c r="W87" i="12"/>
  <c r="Y87" i="12"/>
  <c r="W55" i="12"/>
  <c r="AA55" i="12"/>
  <c r="W42" i="12"/>
  <c r="AA42" i="12"/>
  <c r="W18" i="12"/>
  <c r="AA18" i="12"/>
  <c r="W122" i="12"/>
  <c r="AA122" i="12"/>
  <c r="W145" i="12"/>
  <c r="AA145" i="12"/>
  <c r="P134" i="12"/>
  <c r="W134" i="12"/>
  <c r="P86" i="12"/>
  <c r="W86" i="12"/>
  <c r="P254" i="12"/>
  <c r="W254" i="12"/>
  <c r="W404" i="12"/>
  <c r="Z404" i="12"/>
  <c r="W384" i="12"/>
  <c r="AA384" i="12"/>
  <c r="W387" i="12"/>
  <c r="AA387" i="12"/>
  <c r="W357" i="12"/>
  <c r="Y357" i="12"/>
  <c r="W349" i="12"/>
  <c r="AA349" i="12"/>
  <c r="W392" i="12"/>
  <c r="Y392" i="12"/>
  <c r="W388" i="12"/>
  <c r="Z388" i="12"/>
  <c r="W380" i="12"/>
  <c r="AA380" i="12"/>
  <c r="W395" i="12"/>
  <c r="AA395" i="12"/>
  <c r="W353" i="12"/>
  <c r="Z353" i="12"/>
  <c r="W345" i="12"/>
  <c r="Y345" i="12"/>
  <c r="P318" i="12"/>
  <c r="W318" i="12"/>
  <c r="W303" i="12"/>
  <c r="Y303" i="12"/>
  <c r="W290" i="12"/>
  <c r="Z290" i="12"/>
  <c r="W274" i="12"/>
  <c r="Y274" i="12"/>
  <c r="W258" i="12"/>
  <c r="Y258" i="12"/>
  <c r="P273" i="12"/>
  <c r="W273" i="12"/>
  <c r="W129" i="12"/>
  <c r="AA129" i="12"/>
  <c r="W143" i="12"/>
  <c r="AA143" i="12"/>
  <c r="W73" i="12"/>
  <c r="Z73" i="12"/>
  <c r="W187" i="12"/>
  <c r="AA187" i="12"/>
  <c r="W30" i="12"/>
  <c r="AA30" i="12"/>
  <c r="W43" i="12"/>
  <c r="Y43" i="12"/>
  <c r="P261" i="12"/>
  <c r="W261" i="12"/>
  <c r="AA397" i="12"/>
  <c r="Z397" i="12"/>
  <c r="Y397" i="12"/>
  <c r="Y257" i="12"/>
  <c r="AA257" i="12"/>
  <c r="Z257" i="12"/>
  <c r="AA138" i="12"/>
  <c r="Y138" i="12"/>
  <c r="Z138" i="12"/>
  <c r="Z91" i="12"/>
  <c r="Y91" i="12"/>
  <c r="AA91" i="12"/>
  <c r="AA316" i="12"/>
  <c r="Z316" i="12"/>
  <c r="Y316" i="12"/>
  <c r="AA224" i="12"/>
  <c r="Z224" i="12"/>
  <c r="Y224" i="12"/>
  <c r="AA178" i="12"/>
  <c r="Z178" i="12"/>
  <c r="Y178" i="12"/>
  <c r="AA146" i="12"/>
  <c r="Z146" i="12"/>
  <c r="Y146" i="12"/>
  <c r="AA114" i="12"/>
  <c r="Y114" i="12"/>
  <c r="Z114" i="12"/>
  <c r="Y314" i="12"/>
  <c r="AA314" i="12"/>
  <c r="Z314" i="12"/>
  <c r="Y301" i="12"/>
  <c r="AA301" i="12"/>
  <c r="Z301" i="12"/>
  <c r="AA216" i="12"/>
  <c r="Z216" i="12"/>
  <c r="Y216" i="12"/>
  <c r="AA39" i="12"/>
  <c r="Z39" i="12"/>
  <c r="Y39" i="12"/>
  <c r="AA319" i="12"/>
  <c r="Z319" i="12"/>
  <c r="Y319" i="12"/>
  <c r="Y269" i="12"/>
  <c r="AA269" i="12"/>
  <c r="Z269" i="12"/>
  <c r="AA342" i="12"/>
  <c r="Z342" i="12"/>
  <c r="Y342" i="12"/>
  <c r="AA324" i="12"/>
  <c r="Z324" i="12"/>
  <c r="Y324" i="12"/>
  <c r="AA327" i="12"/>
  <c r="Z327" i="12"/>
  <c r="Y327" i="12"/>
  <c r="AA315" i="12"/>
  <c r="Z315" i="12"/>
  <c r="Y315" i="12"/>
  <c r="AA335" i="12"/>
  <c r="Z335" i="12"/>
  <c r="Y335" i="12"/>
  <c r="AA246" i="12"/>
  <c r="Y246" i="12"/>
  <c r="Z246" i="12"/>
  <c r="AA162" i="12"/>
  <c r="Z162" i="12"/>
  <c r="Y162" i="12"/>
  <c r="AA200" i="12"/>
  <c r="Z200" i="12"/>
  <c r="Y200" i="12"/>
  <c r="AA50" i="12"/>
  <c r="Y50" i="12"/>
  <c r="Z50" i="12"/>
  <c r="AA404" i="12"/>
  <c r="W382" i="12"/>
  <c r="W405" i="12"/>
  <c r="AA307" i="12"/>
  <c r="Z307" i="12"/>
  <c r="Y307" i="12"/>
  <c r="P338" i="12"/>
  <c r="W338" i="12"/>
  <c r="W305" i="12"/>
  <c r="Y265" i="12"/>
  <c r="AA265" i="12"/>
  <c r="Z265" i="12"/>
  <c r="AA230" i="12"/>
  <c r="Y230" i="12"/>
  <c r="Z230" i="12"/>
  <c r="P326" i="12"/>
  <c r="W326" i="12"/>
  <c r="W264" i="12"/>
  <c r="W252" i="12"/>
  <c r="W241" i="12"/>
  <c r="W218" i="12"/>
  <c r="Y136" i="12"/>
  <c r="AA136" i="12"/>
  <c r="Z136" i="12"/>
  <c r="W244" i="12"/>
  <c r="W77" i="12"/>
  <c r="W291" i="12"/>
  <c r="AA106" i="12"/>
  <c r="Y106" i="12"/>
  <c r="Z106" i="12"/>
  <c r="W29" i="12"/>
  <c r="W222" i="12"/>
  <c r="AA31" i="12"/>
  <c r="Z31" i="12"/>
  <c r="Y31" i="12"/>
  <c r="W343" i="12"/>
  <c r="AA27" i="12"/>
  <c r="Z27" i="12"/>
  <c r="Y27" i="12"/>
  <c r="W128" i="12"/>
  <c r="W112" i="12"/>
  <c r="W376" i="12"/>
  <c r="W360" i="12"/>
  <c r="W391" i="12"/>
  <c r="W398" i="12"/>
  <c r="W371" i="12"/>
  <c r="W366" i="12"/>
  <c r="W386" i="12"/>
  <c r="AA373" i="12"/>
  <c r="Z373" i="12"/>
  <c r="Y373" i="12"/>
  <c r="W352" i="12"/>
  <c r="W344" i="12"/>
  <c r="W350" i="12"/>
  <c r="W336" i="12"/>
  <c r="W328" i="12"/>
  <c r="W312" i="12"/>
  <c r="W329" i="12"/>
  <c r="W295" i="12"/>
  <c r="W263" i="12"/>
  <c r="W240" i="12"/>
  <c r="W229" i="12"/>
  <c r="W320" i="12"/>
  <c r="P289" i="12"/>
  <c r="W289" i="12"/>
  <c r="W280" i="12"/>
  <c r="W223" i="12"/>
  <c r="W207" i="12"/>
  <c r="W256" i="12"/>
  <c r="W248" i="12"/>
  <c r="W243" i="12"/>
  <c r="W271" i="12"/>
  <c r="W228" i="12"/>
  <c r="W210" i="12"/>
  <c r="W205" i="12"/>
  <c r="Y196" i="12"/>
  <c r="W190" i="12"/>
  <c r="W149" i="12"/>
  <c r="W284" i="12"/>
  <c r="W233" i="12"/>
  <c r="AA212" i="12"/>
  <c r="Z212" i="12"/>
  <c r="Y212" i="12"/>
  <c r="W180" i="12"/>
  <c r="W164" i="12"/>
  <c r="W148" i="12"/>
  <c r="W287" i="12"/>
  <c r="W209" i="12"/>
  <c r="AA130" i="12"/>
  <c r="Y130" i="12"/>
  <c r="Z130" i="12"/>
  <c r="W124" i="12"/>
  <c r="W113" i="12"/>
  <c r="AA66" i="12"/>
  <c r="Y66" i="12"/>
  <c r="Z66" i="12"/>
  <c r="W60" i="12"/>
  <c r="W49" i="12"/>
  <c r="W121" i="12"/>
  <c r="W206" i="12"/>
  <c r="W198" i="12"/>
  <c r="W147" i="12"/>
  <c r="W104" i="12"/>
  <c r="W61" i="12"/>
  <c r="W99" i="12"/>
  <c r="W52" i="12"/>
  <c r="W37" i="12"/>
  <c r="W105" i="12"/>
  <c r="AA90" i="12"/>
  <c r="Z90" i="12"/>
  <c r="Y90" i="12"/>
  <c r="P64" i="12"/>
  <c r="W64" i="12"/>
  <c r="W231" i="12"/>
  <c r="W47" i="12"/>
  <c r="W17" i="12"/>
  <c r="W174" i="12"/>
  <c r="W101" i="12"/>
  <c r="W48" i="12"/>
  <c r="W12" i="12"/>
  <c r="AA361" i="12"/>
  <c r="Z361" i="12"/>
  <c r="Y361" i="12"/>
  <c r="AA381" i="12"/>
  <c r="Z381" i="12"/>
  <c r="Y381" i="12"/>
  <c r="W393" i="12"/>
  <c r="W351" i="12"/>
  <c r="W355" i="12"/>
  <c r="W321" i="12"/>
  <c r="Y330" i="12"/>
  <c r="AA330" i="12"/>
  <c r="Z330" i="12"/>
  <c r="AA331" i="12"/>
  <c r="Z331" i="12"/>
  <c r="Y331" i="12"/>
  <c r="Y297" i="12"/>
  <c r="AA297" i="12"/>
  <c r="Z297" i="12"/>
  <c r="W288" i="12"/>
  <c r="W275" i="12"/>
  <c r="W152" i="12"/>
  <c r="W141" i="12"/>
  <c r="AA62" i="12"/>
  <c r="Z62" i="12"/>
  <c r="Y62" i="12"/>
  <c r="W167" i="12"/>
  <c r="W41" i="12"/>
  <c r="W57" i="12"/>
  <c r="Y372" i="12"/>
  <c r="W403" i="12"/>
  <c r="AA377" i="12"/>
  <c r="Z377" i="12"/>
  <c r="Y377" i="12"/>
  <c r="AA385" i="12"/>
  <c r="Z385" i="12"/>
  <c r="Y385" i="12"/>
  <c r="W402" i="12"/>
  <c r="AA365" i="12"/>
  <c r="Z365" i="12"/>
  <c r="Y365" i="12"/>
  <c r="W370" i="12"/>
  <c r="W359" i="12"/>
  <c r="W347" i="12"/>
  <c r="W378" i="12"/>
  <c r="W390" i="12"/>
  <c r="W339" i="12"/>
  <c r="P334" i="12"/>
  <c r="W334" i="12"/>
  <c r="AA306" i="12"/>
  <c r="Z306" i="12"/>
  <c r="Y306" i="12"/>
  <c r="W282" i="12"/>
  <c r="P354" i="12"/>
  <c r="W354" i="12"/>
  <c r="W313" i="12"/>
  <c r="Y322" i="12"/>
  <c r="AA322" i="12"/>
  <c r="Z322" i="12"/>
  <c r="W296" i="12"/>
  <c r="Y285" i="12"/>
  <c r="AA285" i="12"/>
  <c r="Z285" i="12"/>
  <c r="W267" i="12"/>
  <c r="W247" i="12"/>
  <c r="AA238" i="12"/>
  <c r="Z238" i="12"/>
  <c r="Y238" i="12"/>
  <c r="W202" i="12"/>
  <c r="W195" i="12"/>
  <c r="W317" i="12"/>
  <c r="W272" i="12"/>
  <c r="W237" i="12"/>
  <c r="AA204" i="12"/>
  <c r="Z204" i="12"/>
  <c r="Y204" i="12"/>
  <c r="W186" i="12"/>
  <c r="W176" i="12"/>
  <c r="W160" i="12"/>
  <c r="W259" i="12"/>
  <c r="W159" i="12"/>
  <c r="W214" i="12"/>
  <c r="P308" i="12"/>
  <c r="W308" i="12"/>
  <c r="W217" i="12"/>
  <c r="W163" i="12"/>
  <c r="W125" i="12"/>
  <c r="W109" i="12"/>
  <c r="W88" i="12"/>
  <c r="W22" i="12"/>
  <c r="W68" i="12"/>
  <c r="W154" i="12"/>
  <c r="W89" i="12"/>
  <c r="W51" i="12"/>
  <c r="W155" i="12"/>
  <c r="W137" i="12"/>
  <c r="W95" i="12"/>
  <c r="W85" i="12"/>
  <c r="W32" i="12"/>
  <c r="W21" i="12"/>
  <c r="W16" i="12"/>
  <c r="W5" i="12"/>
  <c r="W9" i="12"/>
  <c r="AA54" i="12"/>
  <c r="Z54" i="12"/>
  <c r="Y54" i="12"/>
  <c r="AA19" i="12"/>
  <c r="Z19" i="12"/>
  <c r="Y19" i="12"/>
  <c r="W79" i="12"/>
  <c r="W69" i="12"/>
  <c r="AA7" i="12"/>
  <c r="Z7" i="12"/>
  <c r="Y7" i="12"/>
  <c r="W53" i="12"/>
  <c r="W111" i="12"/>
  <c r="W123" i="12"/>
  <c r="W25" i="12"/>
  <c r="Y281" i="12"/>
  <c r="AA281" i="12"/>
  <c r="Z281" i="12"/>
  <c r="W268" i="12"/>
  <c r="W213" i="12"/>
  <c r="W191" i="12"/>
  <c r="W168" i="12"/>
  <c r="W197" i="12"/>
  <c r="AA166" i="12"/>
  <c r="Z166" i="12"/>
  <c r="Y166" i="12"/>
  <c r="W181" i="12"/>
  <c r="W151" i="12"/>
  <c r="W13" i="12"/>
  <c r="W8" i="12"/>
  <c r="W44" i="12"/>
  <c r="W201" i="12"/>
  <c r="W40" i="12"/>
  <c r="W400" i="12"/>
  <c r="Z384" i="12"/>
  <c r="W367" i="12"/>
  <c r="W375" i="12"/>
  <c r="W368" i="12"/>
  <c r="W399" i="12"/>
  <c r="W383" i="12"/>
  <c r="W394" i="12"/>
  <c r="AA369" i="12"/>
  <c r="Z369" i="12"/>
  <c r="Y369" i="12"/>
  <c r="AA401" i="12"/>
  <c r="Z401" i="12"/>
  <c r="Y401" i="12"/>
  <c r="W379" i="12"/>
  <c r="W374" i="12"/>
  <c r="W363" i="12"/>
  <c r="W358" i="12"/>
  <c r="W337" i="12"/>
  <c r="W356" i="12"/>
  <c r="W348" i="12"/>
  <c r="W340" i="12"/>
  <c r="AA323" i="12"/>
  <c r="Z323" i="12"/>
  <c r="Y323" i="12"/>
  <c r="W362" i="12"/>
  <c r="W325" i="12"/>
  <c r="W309" i="12"/>
  <c r="W304" i="12"/>
  <c r="W294" i="12"/>
  <c r="W278" i="12"/>
  <c r="W262" i="12"/>
  <c r="W346" i="12"/>
  <c r="W332" i="12"/>
  <c r="W292" i="12"/>
  <c r="W276" i="12"/>
  <c r="W260" i="12"/>
  <c r="AA255" i="12"/>
  <c r="Z255" i="12"/>
  <c r="Y255" i="12"/>
  <c r="W283" i="12"/>
  <c r="W300" i="12"/>
  <c r="W249" i="12"/>
  <c r="W194" i="12"/>
  <c r="W183" i="12"/>
  <c r="AA234" i="12"/>
  <c r="W226" i="12"/>
  <c r="W221" i="12"/>
  <c r="AA189" i="12"/>
  <c r="W177" i="12"/>
  <c r="W169" i="12"/>
  <c r="Y153" i="12"/>
  <c r="W333" i="12"/>
  <c r="W232" i="12"/>
  <c r="W227" i="12"/>
  <c r="AA192" i="12"/>
  <c r="Z192" i="12"/>
  <c r="Y192" i="12"/>
  <c r="W172" i="12"/>
  <c r="W156" i="12"/>
  <c r="Y140" i="12"/>
  <c r="AA140" i="12"/>
  <c r="Z140" i="12"/>
  <c r="AA250" i="12"/>
  <c r="W175" i="12"/>
  <c r="AA98" i="12"/>
  <c r="Y98" i="12"/>
  <c r="Z98" i="12"/>
  <c r="W92" i="12"/>
  <c r="W81" i="12"/>
  <c r="W225" i="12"/>
  <c r="W182" i="12"/>
  <c r="W170" i="12"/>
  <c r="W135" i="12"/>
  <c r="W179" i="12"/>
  <c r="P116" i="12"/>
  <c r="W116" i="12"/>
  <c r="W103" i="12"/>
  <c r="W93" i="12"/>
  <c r="W72" i="12"/>
  <c r="W131" i="12"/>
  <c r="W45" i="12"/>
  <c r="W142" i="12"/>
  <c r="W115" i="12"/>
  <c r="W100" i="12"/>
  <c r="W67" i="12"/>
  <c r="W171" i="12"/>
  <c r="W96" i="12"/>
  <c r="W36" i="12"/>
  <c r="W59" i="12"/>
  <c r="AA11" i="12"/>
  <c r="Z11" i="12"/>
  <c r="Y11" i="12"/>
  <c r="W133" i="12"/>
  <c r="W80" i="12"/>
  <c r="W63" i="12"/>
  <c r="W28" i="12"/>
  <c r="W127" i="12"/>
  <c r="W117" i="12"/>
  <c r="W33" i="12"/>
  <c r="W158" i="12"/>
  <c r="W317" i="11"/>
  <c r="W391" i="11"/>
  <c r="W364" i="11"/>
  <c r="Z295" i="11"/>
  <c r="W332" i="11"/>
  <c r="W403" i="11"/>
  <c r="AA403" i="11"/>
  <c r="W308" i="11"/>
  <c r="W360" i="11"/>
  <c r="W292" i="11"/>
  <c r="Z292" i="11"/>
  <c r="W324" i="11"/>
  <c r="Z324" i="11"/>
  <c r="W296" i="11"/>
  <c r="Z296" i="11"/>
  <c r="W261" i="11"/>
  <c r="AA261" i="11"/>
  <c r="W245" i="11"/>
  <c r="Z245" i="11"/>
  <c r="W116" i="11"/>
  <c r="Z116" i="11"/>
  <c r="W366" i="11"/>
  <c r="P349" i="11"/>
  <c r="W349" i="11"/>
  <c r="W45" i="11"/>
  <c r="AA45" i="11"/>
  <c r="W13" i="11"/>
  <c r="Z13" i="11"/>
  <c r="W352" i="11"/>
  <c r="W85" i="11"/>
  <c r="Z85" i="11"/>
  <c r="W257" i="11"/>
  <c r="AA257" i="11"/>
  <c r="W211" i="11"/>
  <c r="AA211" i="11"/>
  <c r="W179" i="11"/>
  <c r="Z179" i="11"/>
  <c r="W37" i="11"/>
  <c r="Z37" i="11"/>
  <c r="W191" i="11"/>
  <c r="Z191" i="11"/>
  <c r="W61" i="11"/>
  <c r="AA61" i="11"/>
  <c r="W29" i="11"/>
  <c r="Y29" i="11"/>
  <c r="W399" i="11"/>
  <c r="AA399" i="11"/>
  <c r="W367" i="11"/>
  <c r="AA367" i="11"/>
  <c r="W390" i="11"/>
  <c r="Y390" i="11"/>
  <c r="W382" i="11"/>
  <c r="Z382" i="11"/>
  <c r="W246" i="11"/>
  <c r="Y246" i="11"/>
  <c r="W43" i="11"/>
  <c r="Z43" i="11"/>
  <c r="W136" i="11"/>
  <c r="Y136" i="11"/>
  <c r="W27" i="11"/>
  <c r="Y27" i="11"/>
  <c r="W178" i="11"/>
  <c r="AA178" i="11"/>
  <c r="W165" i="11"/>
  <c r="Z165" i="11"/>
  <c r="W21" i="11"/>
  <c r="AA21" i="11"/>
  <c r="W109" i="11"/>
  <c r="AA109" i="11"/>
  <c r="P368" i="11"/>
  <c r="W368" i="11"/>
  <c r="W273" i="11"/>
  <c r="Y273" i="11"/>
  <c r="W263" i="11"/>
  <c r="Z263" i="11"/>
  <c r="W253" i="11"/>
  <c r="Y253" i="11"/>
  <c r="W158" i="11"/>
  <c r="Y158" i="11"/>
  <c r="W156" i="11"/>
  <c r="Z156" i="11"/>
  <c r="W123" i="11"/>
  <c r="Y123" i="11"/>
  <c r="W383" i="11"/>
  <c r="Z383" i="11"/>
  <c r="W101" i="11"/>
  <c r="AA101" i="11"/>
  <c r="W379" i="11"/>
  <c r="AA379" i="11"/>
  <c r="W358" i="11"/>
  <c r="Y358" i="11"/>
  <c r="W337" i="11"/>
  <c r="Y337" i="11"/>
  <c r="W326" i="11"/>
  <c r="AA326" i="11"/>
  <c r="W290" i="11"/>
  <c r="Y290" i="11"/>
  <c r="W297" i="11"/>
  <c r="AA297" i="11"/>
  <c r="W269" i="11"/>
  <c r="Y269" i="11"/>
  <c r="W264" i="11"/>
  <c r="AA264" i="11"/>
  <c r="W248" i="11"/>
  <c r="AA248" i="11"/>
  <c r="W334" i="11"/>
  <c r="AA334" i="11"/>
  <c r="W241" i="11"/>
  <c r="Y241" i="11"/>
  <c r="W195" i="11"/>
  <c r="AA195" i="11"/>
  <c r="W300" i="11"/>
  <c r="Z300" i="11"/>
  <c r="W140" i="11"/>
  <c r="Z140" i="11"/>
  <c r="P131" i="11"/>
  <c r="W131" i="11"/>
  <c r="W77" i="11"/>
  <c r="AA77" i="11"/>
  <c r="W112" i="11"/>
  <c r="AA112" i="11"/>
  <c r="W55" i="11"/>
  <c r="Z55" i="11"/>
  <c r="AA295" i="11"/>
  <c r="W374" i="11"/>
  <c r="Z374" i="11"/>
  <c r="W389" i="11"/>
  <c r="Y389" i="11"/>
  <c r="W357" i="11"/>
  <c r="Z357" i="11"/>
  <c r="W353" i="11"/>
  <c r="Z353" i="11"/>
  <c r="W316" i="11"/>
  <c r="Y316" i="11"/>
  <c r="W329" i="11"/>
  <c r="Y329" i="11"/>
  <c r="W281" i="11"/>
  <c r="Y281" i="11"/>
  <c r="W249" i="11"/>
  <c r="AA249" i="11"/>
  <c r="W282" i="11"/>
  <c r="Z282" i="11"/>
  <c r="W289" i="11"/>
  <c r="Z289" i="11"/>
  <c r="W243" i="11"/>
  <c r="Y243" i="11"/>
  <c r="W235" i="11"/>
  <c r="AA235" i="11"/>
  <c r="W275" i="11"/>
  <c r="AA275" i="11"/>
  <c r="W259" i="11"/>
  <c r="Z259" i="11"/>
  <c r="W150" i="11"/>
  <c r="Z150" i="11"/>
  <c r="W148" i="11"/>
  <c r="AA148" i="11"/>
  <c r="W75" i="11"/>
  <c r="Z75" i="11"/>
  <c r="W108" i="11"/>
  <c r="Z108" i="11"/>
  <c r="P135" i="11"/>
  <c r="W135" i="11"/>
  <c r="W345" i="11"/>
  <c r="Y331" i="11"/>
  <c r="Z331" i="11"/>
  <c r="AA331" i="11"/>
  <c r="AA89" i="11"/>
  <c r="Y89" i="11"/>
  <c r="Z89" i="11"/>
  <c r="AA18" i="11"/>
  <c r="Z18" i="11"/>
  <c r="Y18" i="11"/>
  <c r="AA53" i="11"/>
  <c r="Y53" i="11"/>
  <c r="Z53" i="11"/>
  <c r="AA376" i="11"/>
  <c r="Z376" i="11"/>
  <c r="Y376" i="11"/>
  <c r="AA313" i="11"/>
  <c r="Y313" i="11"/>
  <c r="Z313" i="11"/>
  <c r="Y327" i="11"/>
  <c r="AA327" i="11"/>
  <c r="Z327" i="11"/>
  <c r="Z284" i="11"/>
  <c r="AA284" i="11"/>
  <c r="Y284" i="11"/>
  <c r="AA242" i="11"/>
  <c r="Y242" i="11"/>
  <c r="Z242" i="11"/>
  <c r="Y169" i="11"/>
  <c r="AA169" i="11"/>
  <c r="Z169" i="11"/>
  <c r="Y161" i="11"/>
  <c r="AA161" i="11"/>
  <c r="Z161" i="11"/>
  <c r="AA208" i="11"/>
  <c r="Z208" i="11"/>
  <c r="Y208" i="11"/>
  <c r="AA113" i="11"/>
  <c r="Z113" i="11"/>
  <c r="Y113" i="11"/>
  <c r="AA57" i="11"/>
  <c r="Y57" i="11"/>
  <c r="Z57" i="11"/>
  <c r="AA33" i="11"/>
  <c r="Y33" i="11"/>
  <c r="Z33" i="11"/>
  <c r="AA9" i="11"/>
  <c r="Y9" i="11"/>
  <c r="Z9" i="11"/>
  <c r="Y121" i="11"/>
  <c r="AA121" i="11"/>
  <c r="Z121" i="11"/>
  <c r="AA98" i="11"/>
  <c r="Z98" i="11"/>
  <c r="Y98" i="11"/>
  <c r="AA283" i="11"/>
  <c r="Z283" i="11"/>
  <c r="Y283" i="11"/>
  <c r="AA196" i="11"/>
  <c r="Z196" i="11"/>
  <c r="Y196" i="11"/>
  <c r="AA41" i="11"/>
  <c r="Z41" i="11"/>
  <c r="Y41" i="11"/>
  <c r="AA50" i="11"/>
  <c r="Z50" i="11"/>
  <c r="Y50" i="11"/>
  <c r="Z21" i="11"/>
  <c r="AA384" i="11"/>
  <c r="Z384" i="11"/>
  <c r="Y384" i="11"/>
  <c r="Y153" i="11"/>
  <c r="AA153" i="11"/>
  <c r="Z153" i="11"/>
  <c r="AA105" i="11"/>
  <c r="Z105" i="11"/>
  <c r="Y105" i="11"/>
  <c r="AA81" i="11"/>
  <c r="Z81" i="11"/>
  <c r="Y81" i="11"/>
  <c r="AA49" i="11"/>
  <c r="Z49" i="11"/>
  <c r="Y49" i="11"/>
  <c r="AA25" i="11"/>
  <c r="Y25" i="11"/>
  <c r="Z25" i="11"/>
  <c r="AA93" i="11"/>
  <c r="Y93" i="11"/>
  <c r="Z93" i="11"/>
  <c r="Y137" i="11"/>
  <c r="AA137" i="11"/>
  <c r="Z137" i="11"/>
  <c r="AA74" i="11"/>
  <c r="Z74" i="11"/>
  <c r="Y74" i="11"/>
  <c r="Y319" i="11"/>
  <c r="AA319" i="11"/>
  <c r="Z319" i="11"/>
  <c r="AA65" i="11"/>
  <c r="Y65" i="11"/>
  <c r="Z65" i="11"/>
  <c r="AA90" i="11"/>
  <c r="Z90" i="11"/>
  <c r="Y90" i="11"/>
  <c r="AA341" i="11"/>
  <c r="Y341" i="11"/>
  <c r="Z341" i="11"/>
  <c r="AA188" i="11"/>
  <c r="Z188" i="11"/>
  <c r="Y188" i="11"/>
  <c r="Y145" i="11"/>
  <c r="AA145" i="11"/>
  <c r="Z145" i="11"/>
  <c r="AA172" i="11"/>
  <c r="Z172" i="11"/>
  <c r="Y172" i="11"/>
  <c r="AA97" i="11"/>
  <c r="Y97" i="11"/>
  <c r="Z97" i="11"/>
  <c r="AA73" i="11"/>
  <c r="Z73" i="11"/>
  <c r="Y73" i="11"/>
  <c r="AA17" i="11"/>
  <c r="Y17" i="11"/>
  <c r="Z17" i="11"/>
  <c r="Z114" i="11"/>
  <c r="AA114" i="11"/>
  <c r="Y114" i="11"/>
  <c r="AA106" i="11"/>
  <c r="Z106" i="11"/>
  <c r="Y106" i="11"/>
  <c r="AA58" i="11"/>
  <c r="Z58" i="11"/>
  <c r="Y58" i="11"/>
  <c r="AA26" i="11"/>
  <c r="Z26" i="11"/>
  <c r="Y26" i="11"/>
  <c r="Y8" i="11"/>
  <c r="Z8" i="11"/>
  <c r="AA8" i="11"/>
  <c r="AA192" i="11"/>
  <c r="Z192" i="11"/>
  <c r="Y192" i="11"/>
  <c r="Z61" i="11"/>
  <c r="AA29" i="11"/>
  <c r="Z389" i="11"/>
  <c r="AA320" i="11"/>
  <c r="Z320" i="11"/>
  <c r="Y320" i="11"/>
  <c r="Z342" i="11"/>
  <c r="Y342" i="11"/>
  <c r="AA342" i="11"/>
  <c r="W285" i="11"/>
  <c r="Y311" i="11"/>
  <c r="AA311" i="11"/>
  <c r="Z311" i="11"/>
  <c r="Z253" i="11"/>
  <c r="W344" i="11"/>
  <c r="W244" i="11"/>
  <c r="W229" i="11"/>
  <c r="Y179" i="11"/>
  <c r="AA184" i="11"/>
  <c r="Z184" i="11"/>
  <c r="Y184" i="11"/>
  <c r="AA212" i="11"/>
  <c r="Z212" i="11"/>
  <c r="Y212" i="11"/>
  <c r="AA165" i="11"/>
  <c r="AA10" i="11"/>
  <c r="Z10" i="11"/>
  <c r="Y10" i="11"/>
  <c r="AA136" i="11"/>
  <c r="W87" i="11"/>
  <c r="W44" i="11"/>
  <c r="P66" i="11"/>
  <c r="W66" i="11"/>
  <c r="AA380" i="11"/>
  <c r="Z380" i="11"/>
  <c r="Y380" i="11"/>
  <c r="W347" i="11"/>
  <c r="Y315" i="11"/>
  <c r="AA315" i="11"/>
  <c r="Z315" i="11"/>
  <c r="W307" i="11"/>
  <c r="W301" i="11"/>
  <c r="Z290" i="11"/>
  <c r="AA303" i="11"/>
  <c r="Z303" i="11"/>
  <c r="Y303" i="11"/>
  <c r="AA296" i="11"/>
  <c r="Y296" i="11"/>
  <c r="AA265" i="11"/>
  <c r="Z265" i="11"/>
  <c r="Y265" i="11"/>
  <c r="Y249" i="11"/>
  <c r="W323" i="11"/>
  <c r="AA299" i="11"/>
  <c r="Z299" i="11"/>
  <c r="Y299" i="11"/>
  <c r="W272" i="11"/>
  <c r="W256" i="11"/>
  <c r="W240" i="11"/>
  <c r="W339" i="11"/>
  <c r="W247" i="11"/>
  <c r="AA270" i="11"/>
  <c r="Z270" i="11"/>
  <c r="Y270" i="11"/>
  <c r="AA254" i="11"/>
  <c r="Z254" i="11"/>
  <c r="Y254" i="11"/>
  <c r="P321" i="11"/>
  <c r="W321" i="11"/>
  <c r="AA274" i="11"/>
  <c r="Z274" i="11"/>
  <c r="Y274" i="11"/>
  <c r="AA258" i="11"/>
  <c r="Z258" i="11"/>
  <c r="Y258" i="11"/>
  <c r="W237" i="11"/>
  <c r="AA207" i="11"/>
  <c r="Y207" i="11"/>
  <c r="Z207" i="11"/>
  <c r="Y191" i="11"/>
  <c r="AA175" i="11"/>
  <c r="Y175" i="11"/>
  <c r="Z175" i="11"/>
  <c r="W176" i="11"/>
  <c r="W230" i="11"/>
  <c r="AA204" i="11"/>
  <c r="Z204" i="11"/>
  <c r="Y204" i="11"/>
  <c r="W238" i="11"/>
  <c r="W218" i="11"/>
  <c r="W202" i="11"/>
  <c r="W186" i="11"/>
  <c r="W170" i="11"/>
  <c r="W194" i="11"/>
  <c r="W181" i="11"/>
  <c r="AA156" i="11"/>
  <c r="AA116" i="11"/>
  <c r="W227" i="11"/>
  <c r="W166" i="11"/>
  <c r="W142" i="11"/>
  <c r="W185" i="11"/>
  <c r="W151" i="11"/>
  <c r="W119" i="11"/>
  <c r="W117" i="11"/>
  <c r="W125" i="11"/>
  <c r="AA102" i="11"/>
  <c r="Z102" i="11"/>
  <c r="Y102" i="11"/>
  <c r="AA62" i="11"/>
  <c r="Z62" i="11"/>
  <c r="Y62" i="11"/>
  <c r="AA46" i="11"/>
  <c r="Z46" i="11"/>
  <c r="Y46" i="11"/>
  <c r="AA30" i="11"/>
  <c r="Z30" i="11"/>
  <c r="Y30" i="11"/>
  <c r="P155" i="11"/>
  <c r="W155" i="11"/>
  <c r="W40" i="11"/>
  <c r="W32" i="11"/>
  <c r="W11" i="11"/>
  <c r="W262" i="11"/>
  <c r="W152" i="11"/>
  <c r="W198" i="11"/>
  <c r="W127" i="11"/>
  <c r="AA94" i="11"/>
  <c r="Z94" i="11"/>
  <c r="Y94" i="11"/>
  <c r="AA78" i="11"/>
  <c r="Z78" i="11"/>
  <c r="Y78" i="11"/>
  <c r="AA14" i="11"/>
  <c r="Z14" i="11"/>
  <c r="Y14" i="11"/>
  <c r="W107" i="11"/>
  <c r="W99" i="11"/>
  <c r="W80" i="11"/>
  <c r="W72" i="11"/>
  <c r="W67" i="11"/>
  <c r="W24" i="11"/>
  <c r="W19" i="11"/>
  <c r="AA383" i="11"/>
  <c r="Z390" i="11"/>
  <c r="W359" i="11"/>
  <c r="W343" i="11"/>
  <c r="Z308" i="11"/>
  <c r="Y308" i="11"/>
  <c r="AA308" i="11"/>
  <c r="W276" i="11"/>
  <c r="AA289" i="11"/>
  <c r="Z211" i="11"/>
  <c r="AA180" i="11"/>
  <c r="Z180" i="11"/>
  <c r="Y180" i="11"/>
  <c r="Y129" i="11"/>
  <c r="AA129" i="11"/>
  <c r="Z129" i="11"/>
  <c r="Z112" i="11"/>
  <c r="Y13" i="11"/>
  <c r="W76" i="11"/>
  <c r="W71" i="11"/>
  <c r="W39" i="11"/>
  <c r="W28" i="11"/>
  <c r="W88" i="11"/>
  <c r="W83" i="11"/>
  <c r="W48" i="11"/>
  <c r="W35" i="11"/>
  <c r="W378" i="11"/>
  <c r="W362" i="11"/>
  <c r="W393" i="11"/>
  <c r="W400" i="11"/>
  <c r="W404" i="11"/>
  <c r="Z352" i="11"/>
  <c r="AA352" i="11"/>
  <c r="Y352" i="11"/>
  <c r="W335" i="11"/>
  <c r="AA391" i="11"/>
  <c r="Z391" i="11"/>
  <c r="Y391" i="11"/>
  <c r="AA375" i="11"/>
  <c r="Z375" i="11"/>
  <c r="Y375" i="11"/>
  <c r="W402" i="11"/>
  <c r="W394" i="11"/>
  <c r="W386" i="11"/>
  <c r="W405" i="11"/>
  <c r="W373" i="11"/>
  <c r="W381" i="11"/>
  <c r="W365" i="11"/>
  <c r="W340" i="11"/>
  <c r="P392" i="11"/>
  <c r="W392" i="11"/>
  <c r="W354" i="11"/>
  <c r="Z346" i="11"/>
  <c r="AA346" i="11"/>
  <c r="Y346" i="11"/>
  <c r="W328" i="11"/>
  <c r="W361" i="11"/>
  <c r="W348" i="11"/>
  <c r="W306" i="11"/>
  <c r="W312" i="11"/>
  <c r="W302" i="11"/>
  <c r="AA287" i="11"/>
  <c r="Z287" i="11"/>
  <c r="Y287" i="11"/>
  <c r="W280" i="11"/>
  <c r="AA245" i="11"/>
  <c r="P351" i="11"/>
  <c r="W351" i="11"/>
  <c r="W309" i="11"/>
  <c r="W298" i="11"/>
  <c r="AA292" i="11"/>
  <c r="W277" i="11"/>
  <c r="Y268" i="11"/>
  <c r="AA268" i="11"/>
  <c r="Z268" i="11"/>
  <c r="Y252" i="11"/>
  <c r="AA252" i="11"/>
  <c r="Z252" i="11"/>
  <c r="W236" i="11"/>
  <c r="W325" i="11"/>
  <c r="P355" i="11"/>
  <c r="W355" i="11"/>
  <c r="W322" i="11"/>
  <c r="AA279" i="11"/>
  <c r="Z279" i="11"/>
  <c r="Y279" i="11"/>
  <c r="AA226" i="11"/>
  <c r="Z226" i="11"/>
  <c r="Y226" i="11"/>
  <c r="AA219" i="11"/>
  <c r="Y219" i="11"/>
  <c r="Z219" i="11"/>
  <c r="AA203" i="11"/>
  <c r="Y203" i="11"/>
  <c r="Z203" i="11"/>
  <c r="AA187" i="11"/>
  <c r="Y187" i="11"/>
  <c r="Z187" i="11"/>
  <c r="AA171" i="11"/>
  <c r="Y171" i="11"/>
  <c r="Z171" i="11"/>
  <c r="W223" i="11"/>
  <c r="AA200" i="11"/>
  <c r="Z200" i="11"/>
  <c r="Y200" i="11"/>
  <c r="W221" i="11"/>
  <c r="W205" i="11"/>
  <c r="W189" i="11"/>
  <c r="W173" i="11"/>
  <c r="W162" i="11"/>
  <c r="W154" i="11"/>
  <c r="W146" i="11"/>
  <c r="W138" i="11"/>
  <c r="W130" i="11"/>
  <c r="W122" i="11"/>
  <c r="W304" i="11"/>
  <c r="W210" i="11"/>
  <c r="W197" i="11"/>
  <c r="W149" i="11"/>
  <c r="W294" i="11"/>
  <c r="W222" i="11"/>
  <c r="W206" i="11"/>
  <c r="W190" i="11"/>
  <c r="W174" i="11"/>
  <c r="W164" i="11"/>
  <c r="W147" i="11"/>
  <c r="W139" i="11"/>
  <c r="W124" i="11"/>
  <c r="W228" i="11"/>
  <c r="W118" i="11"/>
  <c r="AA82" i="11"/>
  <c r="Z82" i="11"/>
  <c r="Y82" i="11"/>
  <c r="W34" i="11"/>
  <c r="W167" i="11"/>
  <c r="W126" i="11"/>
  <c r="W182" i="11"/>
  <c r="W168" i="11"/>
  <c r="W143" i="11"/>
  <c r="W96" i="11"/>
  <c r="W214" i="11"/>
  <c r="W111" i="11"/>
  <c r="W100" i="11"/>
  <c r="W95" i="11"/>
  <c r="W84" i="11"/>
  <c r="W79" i="11"/>
  <c r="W68" i="11"/>
  <c r="W63" i="11"/>
  <c r="W52" i="11"/>
  <c r="W47" i="11"/>
  <c r="W36" i="11"/>
  <c r="W31" i="11"/>
  <c r="W20" i="11"/>
  <c r="W15" i="11"/>
  <c r="W217" i="11"/>
  <c r="P115" i="11"/>
  <c r="W115" i="11"/>
  <c r="W64" i="11"/>
  <c r="W59" i="11"/>
  <c r="W16" i="11"/>
  <c r="Y398" i="11"/>
  <c r="AA398" i="11"/>
  <c r="Z398" i="11"/>
  <c r="Y366" i="11"/>
  <c r="AA366" i="11"/>
  <c r="Z366" i="11"/>
  <c r="W336" i="11"/>
  <c r="Z332" i="11"/>
  <c r="Y332" i="11"/>
  <c r="AA332" i="11"/>
  <c r="AA291" i="11"/>
  <c r="Y291" i="11"/>
  <c r="Z291" i="11"/>
  <c r="AA317" i="11"/>
  <c r="Z317" i="11"/>
  <c r="Y317" i="11"/>
  <c r="Z269" i="11"/>
  <c r="W293" i="11"/>
  <c r="W260" i="11"/>
  <c r="P350" i="11"/>
  <c r="W350" i="11"/>
  <c r="AA250" i="11"/>
  <c r="Z250" i="11"/>
  <c r="Y250" i="11"/>
  <c r="AA216" i="11"/>
  <c r="Z216" i="11"/>
  <c r="Y216" i="11"/>
  <c r="AA259" i="11"/>
  <c r="AA163" i="11"/>
  <c r="Y163" i="11"/>
  <c r="Z163" i="11"/>
  <c r="W134" i="11"/>
  <c r="AA42" i="11"/>
  <c r="Z42" i="11"/>
  <c r="Y42" i="11"/>
  <c r="W128" i="11"/>
  <c r="W104" i="11"/>
  <c r="AA5" i="11"/>
  <c r="Y5" i="11"/>
  <c r="Z5" i="11"/>
  <c r="AA108" i="11"/>
  <c r="W103" i="11"/>
  <c r="W92" i="11"/>
  <c r="W60" i="11"/>
  <c r="W23" i="11"/>
  <c r="W12" i="11"/>
  <c r="W7" i="11"/>
  <c r="AA69" i="11"/>
  <c r="Y69" i="11"/>
  <c r="Z69" i="11"/>
  <c r="W395" i="11"/>
  <c r="Y403" i="11"/>
  <c r="AA387" i="11"/>
  <c r="Z387" i="11"/>
  <c r="Y387" i="11"/>
  <c r="AA371" i="11"/>
  <c r="Z371" i="11"/>
  <c r="Y371" i="11"/>
  <c r="W370" i="11"/>
  <c r="W363" i="11"/>
  <c r="W396" i="11"/>
  <c r="W377" i="11"/>
  <c r="AA364" i="11"/>
  <c r="Z364" i="11"/>
  <c r="Y364" i="11"/>
  <c r="W397" i="11"/>
  <c r="W388" i="11"/>
  <c r="W401" i="11"/>
  <c r="W385" i="11"/>
  <c r="W369" i="11"/>
  <c r="Z337" i="11"/>
  <c r="AA324" i="11"/>
  <c r="AA333" i="11"/>
  <c r="Z333" i="11"/>
  <c r="Y333" i="11"/>
  <c r="W310" i="11"/>
  <c r="W330" i="11"/>
  <c r="W286" i="11"/>
  <c r="Z273" i="11"/>
  <c r="Y257" i="11"/>
  <c r="W356" i="11"/>
  <c r="W318" i="11"/>
  <c r="W314" i="11"/>
  <c r="Y248" i="11"/>
  <c r="W232" i="11"/>
  <c r="W288" i="11"/>
  <c r="W278" i="11"/>
  <c r="AA266" i="11"/>
  <c r="Z266" i="11"/>
  <c r="Y266" i="11"/>
  <c r="W233" i="11"/>
  <c r="W267" i="11"/>
  <c r="W251" i="11"/>
  <c r="AA234" i="11"/>
  <c r="Y234" i="11"/>
  <c r="Z234" i="11"/>
  <c r="W225" i="11"/>
  <c r="W271" i="11"/>
  <c r="W255" i="11"/>
  <c r="AA215" i="11"/>
  <c r="Y215" i="11"/>
  <c r="Z215" i="11"/>
  <c r="AA199" i="11"/>
  <c r="Y199" i="11"/>
  <c r="Z199" i="11"/>
  <c r="AA183" i="11"/>
  <c r="Y183" i="11"/>
  <c r="Z183" i="11"/>
  <c r="W338" i="11"/>
  <c r="W239" i="11"/>
  <c r="W305" i="11"/>
  <c r="Y300" i="11"/>
  <c r="AA220" i="11"/>
  <c r="Z220" i="11"/>
  <c r="Y220" i="11"/>
  <c r="W224" i="11"/>
  <c r="W213" i="11"/>
  <c r="W157" i="11"/>
  <c r="W209" i="11"/>
  <c r="W193" i="11"/>
  <c r="W177" i="11"/>
  <c r="W132" i="11"/>
  <c r="W144" i="11"/>
  <c r="W133" i="11"/>
  <c r="W160" i="11"/>
  <c r="W141" i="11"/>
  <c r="AA70" i="11"/>
  <c r="Z70" i="11"/>
  <c r="Y70" i="11"/>
  <c r="AA54" i="11"/>
  <c r="Z54" i="11"/>
  <c r="Y54" i="11"/>
  <c r="AA38" i="11"/>
  <c r="Z38" i="11"/>
  <c r="Y38" i="11"/>
  <c r="AA22" i="11"/>
  <c r="Z22" i="11"/>
  <c r="Y22" i="11"/>
  <c r="W201" i="11"/>
  <c r="W159" i="11"/>
  <c r="W120" i="11"/>
  <c r="W231" i="11"/>
  <c r="AA110" i="11"/>
  <c r="Z110" i="11"/>
  <c r="Y110" i="11"/>
  <c r="AA86" i="11"/>
  <c r="Z86" i="11"/>
  <c r="Y86" i="11"/>
  <c r="AA6" i="11"/>
  <c r="Z6" i="11"/>
  <c r="Y6" i="11"/>
  <c r="W91" i="11"/>
  <c r="W56" i="11"/>
  <c r="W51" i="11"/>
  <c r="D405" i="6"/>
  <c r="Z196" i="12"/>
  <c r="AA76" i="12"/>
  <c r="Z211" i="12"/>
  <c r="AA211" i="12"/>
  <c r="Z23" i="12"/>
  <c r="AA23" i="12"/>
  <c r="Y76" i="12"/>
  <c r="Y110" i="12"/>
  <c r="Z220" i="12"/>
  <c r="Z110" i="12"/>
  <c r="AA153" i="12"/>
  <c r="Y185" i="12"/>
  <c r="Z46" i="12"/>
  <c r="Y34" i="12"/>
  <c r="Y302" i="12"/>
  <c r="AA34" i="12"/>
  <c r="Y250" i="12"/>
  <c r="Y234" i="12"/>
  <c r="AA126" i="12"/>
  <c r="Y78" i="12"/>
  <c r="Z189" i="12"/>
  <c r="Y56" i="12"/>
  <c r="Y129" i="12"/>
  <c r="Y245" i="12"/>
  <c r="Z392" i="12"/>
  <c r="Z185" i="12"/>
  <c r="AA290" i="12"/>
  <c r="AA46" i="12"/>
  <c r="Z30" i="12"/>
  <c r="Z245" i="12"/>
  <c r="AA392" i="12"/>
  <c r="AA353" i="12"/>
  <c r="Z74" i="12"/>
  <c r="Y42" i="12"/>
  <c r="Y384" i="12"/>
  <c r="AA203" i="12"/>
  <c r="Z372" i="12"/>
  <c r="Z24" i="12"/>
  <c r="Y396" i="12"/>
  <c r="Z126" i="12"/>
  <c r="AA286" i="12"/>
  <c r="AA341" i="12"/>
  <c r="Z75" i="12"/>
  <c r="Z345" i="12"/>
  <c r="Y30" i="12"/>
  <c r="Y18" i="12"/>
  <c r="AA298" i="12"/>
  <c r="Y311" i="12"/>
  <c r="Z14" i="12"/>
  <c r="AA65" i="12"/>
  <c r="Z82" i="12"/>
  <c r="Y165" i="12"/>
  <c r="Y58" i="12"/>
  <c r="Z161" i="12"/>
  <c r="Y387" i="12"/>
  <c r="Y75" i="12"/>
  <c r="Z58" i="12"/>
  <c r="AA388" i="12"/>
  <c r="Z119" i="12"/>
  <c r="Y139" i="12"/>
  <c r="Y270" i="12"/>
  <c r="Z258" i="12"/>
  <c r="Y94" i="12"/>
  <c r="Y242" i="12"/>
  <c r="Y215" i="12"/>
  <c r="Z242" i="12"/>
  <c r="Y389" i="12"/>
  <c r="Z215" i="12"/>
  <c r="Z389" i="12"/>
  <c r="AA299" i="12"/>
  <c r="Z380" i="12"/>
  <c r="Y102" i="12"/>
  <c r="Y38" i="12"/>
  <c r="Y15" i="12"/>
  <c r="AA87" i="12"/>
  <c r="Y193" i="12"/>
  <c r="AA14" i="12"/>
  <c r="Y82" i="12"/>
  <c r="AA139" i="12"/>
  <c r="Z219" i="12"/>
  <c r="Z311" i="12"/>
  <c r="Y107" i="12"/>
  <c r="Y26" i="12"/>
  <c r="Z165" i="12"/>
  <c r="Z270" i="12"/>
  <c r="AA20" i="12"/>
  <c r="Y199" i="12"/>
  <c r="Z18" i="12"/>
  <c r="AA161" i="12"/>
  <c r="AA193" i="12"/>
  <c r="Z387" i="12"/>
  <c r="Y119" i="12"/>
  <c r="Y65" i="12"/>
  <c r="Y219" i="12"/>
  <c r="Y298" i="12"/>
  <c r="AA107" i="12"/>
  <c r="Z26" i="12"/>
  <c r="Y20" i="12"/>
  <c r="Z199" i="12"/>
  <c r="Z43" i="12"/>
  <c r="AA35" i="12"/>
  <c r="Y120" i="12"/>
  <c r="Y349" i="12"/>
  <c r="Z83" i="12"/>
  <c r="AA220" i="12"/>
  <c r="Y184" i="12"/>
  <c r="Y10" i="12"/>
  <c r="AA303" i="12"/>
  <c r="AA6" i="12"/>
  <c r="AA236" i="12"/>
  <c r="Z10" i="12"/>
  <c r="AA208" i="12"/>
  <c r="Y35" i="12"/>
  <c r="AA251" i="12"/>
  <c r="AA73" i="12"/>
  <c r="AA258" i="12"/>
  <c r="Z94" i="12"/>
  <c r="Z364" i="12"/>
  <c r="Z102" i="12"/>
  <c r="Z38" i="12"/>
  <c r="Z15" i="12"/>
  <c r="Y380" i="12"/>
  <c r="Y73" i="12"/>
  <c r="Y122" i="12"/>
  <c r="Y364" i="12"/>
  <c r="Z239" i="12"/>
  <c r="Z235" i="12"/>
  <c r="Y144" i="12"/>
  <c r="Y266" i="12"/>
  <c r="Y108" i="12"/>
  <c r="AA71" i="12"/>
  <c r="AA157" i="12"/>
  <c r="Z357" i="12"/>
  <c r="Z42" i="12"/>
  <c r="Z78" i="12"/>
  <c r="Y353" i="12"/>
  <c r="AA56" i="12"/>
  <c r="Y395" i="12"/>
  <c r="Y74" i="12"/>
  <c r="Z55" i="12"/>
  <c r="Z129" i="12"/>
  <c r="Z203" i="12"/>
  <c r="Z145" i="12"/>
  <c r="AA24" i="12"/>
  <c r="Z84" i="12"/>
  <c r="Y290" i="12"/>
  <c r="Z396" i="12"/>
  <c r="Y286" i="12"/>
  <c r="Z302" i="12"/>
  <c r="Y341" i="12"/>
  <c r="Z150" i="12"/>
  <c r="AA173" i="12"/>
  <c r="AA97" i="12"/>
  <c r="AA253" i="12"/>
  <c r="AA150" i="12"/>
  <c r="AA184" i="12"/>
  <c r="Z236" i="12"/>
  <c r="Z251" i="12"/>
  <c r="AA84" i="12"/>
  <c r="Y187" i="12"/>
  <c r="Z349" i="12"/>
  <c r="Y253" i="12"/>
  <c r="Z303" i="12"/>
  <c r="AA83" i="12"/>
  <c r="Z395" i="12"/>
  <c r="Y6" i="12"/>
  <c r="Y55" i="12"/>
  <c r="Y145" i="12"/>
  <c r="Z187" i="12"/>
  <c r="Y173" i="12"/>
  <c r="Y208" i="12"/>
  <c r="AA120" i="12"/>
  <c r="Y97" i="12"/>
  <c r="Y404" i="12"/>
  <c r="Y273" i="12"/>
  <c r="AA273" i="12"/>
  <c r="Z273" i="12"/>
  <c r="AA310" i="12"/>
  <c r="Z310" i="12"/>
  <c r="Y310" i="12"/>
  <c r="AA345" i="12"/>
  <c r="Z132" i="12"/>
  <c r="AA43" i="12"/>
  <c r="Z122" i="12"/>
  <c r="Z266" i="12"/>
  <c r="Z71" i="12"/>
  <c r="AA357" i="12"/>
  <c r="Z87" i="12"/>
  <c r="Y143" i="12"/>
  <c r="Z274" i="12"/>
  <c r="Y279" i="12"/>
  <c r="AA132" i="12"/>
  <c r="AA235" i="12"/>
  <c r="Y388" i="12"/>
  <c r="Z144" i="12"/>
  <c r="Z108" i="12"/>
  <c r="Y299" i="12"/>
  <c r="Y157" i="12"/>
  <c r="Y239" i="12"/>
  <c r="Z143" i="12"/>
  <c r="AA274" i="12"/>
  <c r="Z279" i="12"/>
  <c r="Y86" i="12"/>
  <c r="AA86" i="12"/>
  <c r="Z86" i="12"/>
  <c r="Y70" i="12"/>
  <c r="AA70" i="12"/>
  <c r="Z70" i="12"/>
  <c r="Z134" i="12"/>
  <c r="Y134" i="12"/>
  <c r="AA134" i="12"/>
  <c r="Y118" i="12"/>
  <c r="AA118" i="12"/>
  <c r="Z118" i="12"/>
  <c r="Y261" i="12"/>
  <c r="Z261" i="12"/>
  <c r="AA261" i="12"/>
  <c r="Y318" i="12"/>
  <c r="AA318" i="12"/>
  <c r="Z318" i="12"/>
  <c r="AA254" i="12"/>
  <c r="Z254" i="12"/>
  <c r="Y254" i="12"/>
  <c r="Y293" i="12"/>
  <c r="AA293" i="12"/>
  <c r="Z293" i="12"/>
  <c r="AA308" i="12"/>
  <c r="Z308" i="12"/>
  <c r="Y308" i="12"/>
  <c r="Y64" i="12"/>
  <c r="AA64" i="12"/>
  <c r="Z64" i="12"/>
  <c r="Y116" i="12"/>
  <c r="AA116" i="12"/>
  <c r="Z116" i="12"/>
  <c r="AA338" i="12"/>
  <c r="Z338" i="12"/>
  <c r="Y338" i="12"/>
  <c r="Y334" i="12"/>
  <c r="AA334" i="12"/>
  <c r="Z334" i="12"/>
  <c r="Z127" i="12"/>
  <c r="AA127" i="12"/>
  <c r="Y127" i="12"/>
  <c r="Z67" i="12"/>
  <c r="Y67" i="12"/>
  <c r="AA67" i="12"/>
  <c r="Z135" i="12"/>
  <c r="AA135" i="12"/>
  <c r="Y135" i="12"/>
  <c r="AA226" i="12"/>
  <c r="Z226" i="12"/>
  <c r="Y226" i="12"/>
  <c r="AA278" i="12"/>
  <c r="Z278" i="12"/>
  <c r="Y278" i="12"/>
  <c r="Z394" i="12"/>
  <c r="Y394" i="12"/>
  <c r="AA394" i="12"/>
  <c r="Z8" i="12"/>
  <c r="Y8" i="12"/>
  <c r="AA8" i="12"/>
  <c r="Z111" i="12"/>
  <c r="AA111" i="12"/>
  <c r="Y111" i="12"/>
  <c r="Z95" i="12"/>
  <c r="AA95" i="12"/>
  <c r="Y95" i="12"/>
  <c r="Y88" i="12"/>
  <c r="Z88" i="12"/>
  <c r="AA88" i="12"/>
  <c r="Y214" i="12"/>
  <c r="AA214" i="12"/>
  <c r="Z214" i="12"/>
  <c r="Z347" i="12"/>
  <c r="Y347" i="12"/>
  <c r="AA347" i="12"/>
  <c r="AA174" i="12"/>
  <c r="Z174" i="12"/>
  <c r="Y174" i="12"/>
  <c r="Z284" i="12"/>
  <c r="Y284" i="12"/>
  <c r="AA284" i="12"/>
  <c r="AA320" i="12"/>
  <c r="Z320" i="12"/>
  <c r="Y320" i="12"/>
  <c r="Z386" i="12"/>
  <c r="Y386" i="12"/>
  <c r="AA386" i="12"/>
  <c r="Y222" i="12"/>
  <c r="AA222" i="12"/>
  <c r="Z222" i="12"/>
  <c r="Z382" i="12"/>
  <c r="Y382" i="12"/>
  <c r="AA382" i="12"/>
  <c r="AA354" i="12"/>
  <c r="Z354" i="12"/>
  <c r="Y354" i="12"/>
  <c r="AA158" i="12"/>
  <c r="Z158" i="12"/>
  <c r="Y158" i="12"/>
  <c r="Z28" i="12"/>
  <c r="Y28" i="12"/>
  <c r="AA28" i="12"/>
  <c r="Z36" i="12"/>
  <c r="Y36" i="12"/>
  <c r="AA36" i="12"/>
  <c r="Y100" i="12"/>
  <c r="AA100" i="12"/>
  <c r="Z100" i="12"/>
  <c r="Z131" i="12"/>
  <c r="Y131" i="12"/>
  <c r="AA131" i="12"/>
  <c r="Z179" i="12"/>
  <c r="Y179" i="12"/>
  <c r="AA179" i="12"/>
  <c r="AA170" i="12"/>
  <c r="Z170" i="12"/>
  <c r="Y170" i="12"/>
  <c r="Y92" i="12"/>
  <c r="AA92" i="12"/>
  <c r="Z92" i="12"/>
  <c r="Z175" i="12"/>
  <c r="Y175" i="12"/>
  <c r="AA175" i="12"/>
  <c r="Y172" i="12"/>
  <c r="AA172" i="12"/>
  <c r="Z172" i="12"/>
  <c r="Z227" i="12"/>
  <c r="AA227" i="12"/>
  <c r="Y227" i="12"/>
  <c r="Y194" i="12"/>
  <c r="AA194" i="12"/>
  <c r="Z194" i="12"/>
  <c r="AA332" i="12"/>
  <c r="Z332" i="12"/>
  <c r="Y332" i="12"/>
  <c r="AA294" i="12"/>
  <c r="Z294" i="12"/>
  <c r="Y294" i="12"/>
  <c r="Z362" i="12"/>
  <c r="Y362" i="12"/>
  <c r="AA362" i="12"/>
  <c r="Y340" i="12"/>
  <c r="AA340" i="12"/>
  <c r="Z340" i="12"/>
  <c r="Y379" i="12"/>
  <c r="AA379" i="12"/>
  <c r="Z379" i="12"/>
  <c r="Y383" i="12"/>
  <c r="AA383" i="12"/>
  <c r="Z383" i="12"/>
  <c r="Y367" i="12"/>
  <c r="AA367" i="12"/>
  <c r="Z367" i="12"/>
  <c r="Z40" i="12"/>
  <c r="Y40" i="12"/>
  <c r="AA40" i="12"/>
  <c r="Y13" i="12"/>
  <c r="Z13" i="12"/>
  <c r="AA13" i="12"/>
  <c r="Z151" i="12"/>
  <c r="Y151" i="12"/>
  <c r="AA151" i="12"/>
  <c r="Z191" i="12"/>
  <c r="Y191" i="12"/>
  <c r="AA191" i="12"/>
  <c r="Z213" i="12"/>
  <c r="Y213" i="12"/>
  <c r="AA213" i="12"/>
  <c r="AA53" i="12"/>
  <c r="Z53" i="12"/>
  <c r="Y53" i="12"/>
  <c r="Y21" i="12"/>
  <c r="Z21" i="12"/>
  <c r="AA21" i="12"/>
  <c r="Z137" i="12"/>
  <c r="Y137" i="12"/>
  <c r="AA137" i="12"/>
  <c r="Z163" i="12"/>
  <c r="Y163" i="12"/>
  <c r="AA163" i="12"/>
  <c r="AA259" i="12"/>
  <c r="Z259" i="12"/>
  <c r="Y259" i="12"/>
  <c r="Y160" i="12"/>
  <c r="AA160" i="12"/>
  <c r="Z160" i="12"/>
  <c r="Z317" i="12"/>
  <c r="Y317" i="12"/>
  <c r="AA317" i="12"/>
  <c r="Z339" i="12"/>
  <c r="Y339" i="12"/>
  <c r="AA339" i="12"/>
  <c r="Y359" i="12"/>
  <c r="AA359" i="12"/>
  <c r="Z359" i="12"/>
  <c r="Y403" i="12"/>
  <c r="AA403" i="12"/>
  <c r="Z403" i="12"/>
  <c r="Z57" i="12"/>
  <c r="Y57" i="12"/>
  <c r="AA57" i="12"/>
  <c r="Y41" i="12"/>
  <c r="AA41" i="12"/>
  <c r="Z41" i="12"/>
  <c r="Y152" i="12"/>
  <c r="AA152" i="12"/>
  <c r="Z152" i="12"/>
  <c r="AA275" i="12"/>
  <c r="Z275" i="12"/>
  <c r="Y275" i="12"/>
  <c r="Z321" i="12"/>
  <c r="Y321" i="12"/>
  <c r="AA321" i="12"/>
  <c r="Z12" i="12"/>
  <c r="Y12" i="12"/>
  <c r="AA12" i="12"/>
  <c r="Y17" i="12"/>
  <c r="AA17" i="12"/>
  <c r="Z17" i="12"/>
  <c r="Z99" i="12"/>
  <c r="Y99" i="12"/>
  <c r="AA99" i="12"/>
  <c r="Z147" i="12"/>
  <c r="Y147" i="12"/>
  <c r="AA147" i="12"/>
  <c r="AA49" i="12"/>
  <c r="Z49" i="12"/>
  <c r="Y49" i="12"/>
  <c r="Y148" i="12"/>
  <c r="AA148" i="12"/>
  <c r="Z148" i="12"/>
  <c r="AA149" i="12"/>
  <c r="Z149" i="12"/>
  <c r="Y149" i="12"/>
  <c r="Y228" i="12"/>
  <c r="AA228" i="12"/>
  <c r="Z228" i="12"/>
  <c r="AA271" i="12"/>
  <c r="Z271" i="12"/>
  <c r="Y271" i="12"/>
  <c r="Z243" i="12"/>
  <c r="AA243" i="12"/>
  <c r="Y243" i="12"/>
  <c r="AA223" i="12"/>
  <c r="Z223" i="12"/>
  <c r="Y223" i="12"/>
  <c r="AA229" i="12"/>
  <c r="Z229" i="12"/>
  <c r="Y229" i="12"/>
  <c r="Z329" i="12"/>
  <c r="Y329" i="12"/>
  <c r="AA329" i="12"/>
  <c r="Y336" i="12"/>
  <c r="AA336" i="12"/>
  <c r="Z336" i="12"/>
  <c r="Y391" i="12"/>
  <c r="AA391" i="12"/>
  <c r="Z391" i="12"/>
  <c r="Y128" i="12"/>
  <c r="Z128" i="12"/>
  <c r="AA128" i="12"/>
  <c r="Z343" i="12"/>
  <c r="Y343" i="12"/>
  <c r="AA343" i="12"/>
  <c r="Z59" i="12"/>
  <c r="AA59" i="12"/>
  <c r="Y59" i="12"/>
  <c r="Z103" i="12"/>
  <c r="AA103" i="12"/>
  <c r="Y103" i="12"/>
  <c r="Y156" i="12"/>
  <c r="AA156" i="12"/>
  <c r="Z156" i="12"/>
  <c r="Z292" i="12"/>
  <c r="Y292" i="12"/>
  <c r="AA292" i="12"/>
  <c r="Z374" i="12"/>
  <c r="Y374" i="12"/>
  <c r="AA374" i="12"/>
  <c r="Y375" i="12"/>
  <c r="AA375" i="12"/>
  <c r="Z375" i="12"/>
  <c r="Z197" i="12"/>
  <c r="AA197" i="12"/>
  <c r="Y197" i="12"/>
  <c r="Z16" i="12"/>
  <c r="Y16" i="12"/>
  <c r="AA16" i="12"/>
  <c r="AA22" i="12"/>
  <c r="Z22" i="12"/>
  <c r="Y22" i="12"/>
  <c r="Y125" i="12"/>
  <c r="AA125" i="12"/>
  <c r="Z125" i="12"/>
  <c r="Z272" i="12"/>
  <c r="Y272" i="12"/>
  <c r="AA272" i="12"/>
  <c r="Y52" i="12"/>
  <c r="AA52" i="12"/>
  <c r="Z52" i="12"/>
  <c r="AA287" i="12"/>
  <c r="Z287" i="12"/>
  <c r="Y287" i="12"/>
  <c r="AA207" i="12"/>
  <c r="Z207" i="12"/>
  <c r="Y207" i="12"/>
  <c r="AA328" i="12"/>
  <c r="Z328" i="12"/>
  <c r="Y328" i="12"/>
  <c r="Z398" i="12"/>
  <c r="Y398" i="12"/>
  <c r="AA398" i="12"/>
  <c r="Y244" i="12"/>
  <c r="AA244" i="12"/>
  <c r="Z244" i="12"/>
  <c r="Y305" i="12"/>
  <c r="AA305" i="12"/>
  <c r="Z305" i="12"/>
  <c r="Y326" i="12"/>
  <c r="AA326" i="12"/>
  <c r="Z326" i="12"/>
  <c r="Y33" i="12"/>
  <c r="AA33" i="12"/>
  <c r="Z33" i="12"/>
  <c r="Z63" i="12"/>
  <c r="AA63" i="12"/>
  <c r="Y63" i="12"/>
  <c r="Y96" i="12"/>
  <c r="AA96" i="12"/>
  <c r="Z96" i="12"/>
  <c r="Z115" i="12"/>
  <c r="Y115" i="12"/>
  <c r="AA115" i="12"/>
  <c r="Y182" i="12"/>
  <c r="AA182" i="12"/>
  <c r="Z182" i="12"/>
  <c r="Y232" i="12"/>
  <c r="AA232" i="12"/>
  <c r="Z232" i="12"/>
  <c r="AA169" i="12"/>
  <c r="Z169" i="12"/>
  <c r="Y169" i="12"/>
  <c r="AA249" i="12"/>
  <c r="Z249" i="12"/>
  <c r="Y249" i="12"/>
  <c r="AA283" i="12"/>
  <c r="Z283" i="12"/>
  <c r="Y283" i="12"/>
  <c r="Z260" i="12"/>
  <c r="Y260" i="12"/>
  <c r="AA260" i="12"/>
  <c r="AA346" i="12"/>
  <c r="Z346" i="12"/>
  <c r="Y346" i="12"/>
  <c r="Z304" i="12"/>
  <c r="Y304" i="12"/>
  <c r="AA304" i="12"/>
  <c r="Y348" i="12"/>
  <c r="AA348" i="12"/>
  <c r="Z348" i="12"/>
  <c r="Z358" i="12"/>
  <c r="Y358" i="12"/>
  <c r="AA358" i="12"/>
  <c r="Y399" i="12"/>
  <c r="AA399" i="12"/>
  <c r="Z399" i="12"/>
  <c r="Z201" i="12"/>
  <c r="Y201" i="12"/>
  <c r="AA201" i="12"/>
  <c r="Z181" i="12"/>
  <c r="AA181" i="12"/>
  <c r="Y181" i="12"/>
  <c r="Z268" i="12"/>
  <c r="Y268" i="12"/>
  <c r="AA268" i="12"/>
  <c r="Y25" i="12"/>
  <c r="AA25" i="12"/>
  <c r="Z25" i="12"/>
  <c r="Y9" i="12"/>
  <c r="Z9" i="12"/>
  <c r="AA9" i="12"/>
  <c r="Z32" i="12"/>
  <c r="Y32" i="12"/>
  <c r="AA32" i="12"/>
  <c r="Z155" i="12"/>
  <c r="Y155" i="12"/>
  <c r="AA155" i="12"/>
  <c r="Z217" i="12"/>
  <c r="Y217" i="12"/>
  <c r="AA217" i="12"/>
  <c r="Y176" i="12"/>
  <c r="AA176" i="12"/>
  <c r="Z176" i="12"/>
  <c r="Y195" i="12"/>
  <c r="AA195" i="12"/>
  <c r="Z195" i="12"/>
  <c r="Z313" i="12"/>
  <c r="Y313" i="12"/>
  <c r="AA313" i="12"/>
  <c r="Z390" i="12"/>
  <c r="Y390" i="12"/>
  <c r="AA390" i="12"/>
  <c r="Z370" i="12"/>
  <c r="Y370" i="12"/>
  <c r="AA370" i="12"/>
  <c r="Z402" i="12"/>
  <c r="Y402" i="12"/>
  <c r="AA402" i="12"/>
  <c r="Z167" i="12"/>
  <c r="Y167" i="12"/>
  <c r="AA167" i="12"/>
  <c r="Z141" i="12"/>
  <c r="Y141" i="12"/>
  <c r="AA141" i="12"/>
  <c r="Z288" i="12"/>
  <c r="Y288" i="12"/>
  <c r="AA288" i="12"/>
  <c r="Z355" i="12"/>
  <c r="Y355" i="12"/>
  <c r="AA355" i="12"/>
  <c r="Y48" i="12"/>
  <c r="AA48" i="12"/>
  <c r="Z48" i="12"/>
  <c r="AA47" i="12"/>
  <c r="Z47" i="12"/>
  <c r="Y47" i="12"/>
  <c r="Z231" i="12"/>
  <c r="Y231" i="12"/>
  <c r="AA231" i="12"/>
  <c r="Z105" i="12"/>
  <c r="Y105" i="12"/>
  <c r="AA105" i="12"/>
  <c r="Y61" i="12"/>
  <c r="AA61" i="12"/>
  <c r="Z61" i="12"/>
  <c r="Y104" i="12"/>
  <c r="Z104" i="12"/>
  <c r="AA104" i="12"/>
  <c r="Y198" i="12"/>
  <c r="AA198" i="12"/>
  <c r="Z198" i="12"/>
  <c r="Y60" i="12"/>
  <c r="AA60" i="12"/>
  <c r="Z60" i="12"/>
  <c r="Z113" i="12"/>
  <c r="AA113" i="12"/>
  <c r="Y113" i="12"/>
  <c r="Y164" i="12"/>
  <c r="AA164" i="12"/>
  <c r="Z164" i="12"/>
  <c r="Y248" i="12"/>
  <c r="AA248" i="12"/>
  <c r="Z248" i="12"/>
  <c r="Z280" i="12"/>
  <c r="Y280" i="12"/>
  <c r="AA280" i="12"/>
  <c r="Y240" i="12"/>
  <c r="AA240" i="12"/>
  <c r="Z240" i="12"/>
  <c r="AA350" i="12"/>
  <c r="Z350" i="12"/>
  <c r="Y350" i="12"/>
  <c r="Z366" i="12"/>
  <c r="Y366" i="12"/>
  <c r="AA366" i="12"/>
  <c r="AA360" i="12"/>
  <c r="Z360" i="12"/>
  <c r="Y360" i="12"/>
  <c r="AA291" i="12"/>
  <c r="Z291" i="12"/>
  <c r="Y291" i="12"/>
  <c r="Y77" i="12"/>
  <c r="AA77" i="12"/>
  <c r="Z77" i="12"/>
  <c r="Y241" i="12"/>
  <c r="Z241" i="12"/>
  <c r="AA241" i="12"/>
  <c r="AA133" i="12"/>
  <c r="Z133" i="12"/>
  <c r="Y133" i="12"/>
  <c r="Y45" i="12"/>
  <c r="AA45" i="12"/>
  <c r="Z45" i="12"/>
  <c r="AA81" i="12"/>
  <c r="Z81" i="12"/>
  <c r="Y81" i="12"/>
  <c r="AA183" i="12"/>
  <c r="Z183" i="12"/>
  <c r="Y183" i="12"/>
  <c r="Z325" i="12"/>
  <c r="Y325" i="12"/>
  <c r="AA325" i="12"/>
  <c r="AA400" i="12"/>
  <c r="Z400" i="12"/>
  <c r="Y400" i="12"/>
  <c r="Y168" i="12"/>
  <c r="AA168" i="12"/>
  <c r="Z168" i="12"/>
  <c r="Z79" i="12"/>
  <c r="AA79" i="12"/>
  <c r="Y79" i="12"/>
  <c r="Y68" i="12"/>
  <c r="AA68" i="12"/>
  <c r="Z68" i="12"/>
  <c r="Y109" i="12"/>
  <c r="AA109" i="12"/>
  <c r="Z109" i="12"/>
  <c r="Z159" i="12"/>
  <c r="Y159" i="12"/>
  <c r="AA159" i="12"/>
  <c r="AA393" i="12"/>
  <c r="Z393" i="12"/>
  <c r="Y393" i="12"/>
  <c r="Z121" i="12"/>
  <c r="Y121" i="12"/>
  <c r="AA121" i="12"/>
  <c r="Y210" i="12"/>
  <c r="AA210" i="12"/>
  <c r="Z210" i="12"/>
  <c r="AA295" i="12"/>
  <c r="Z295" i="12"/>
  <c r="Y295" i="12"/>
  <c r="Y352" i="12"/>
  <c r="AA352" i="12"/>
  <c r="Z352" i="12"/>
  <c r="Y112" i="12"/>
  <c r="Z112" i="12"/>
  <c r="AA112" i="12"/>
  <c r="Z264" i="12"/>
  <c r="Y264" i="12"/>
  <c r="AA264" i="12"/>
  <c r="Y289" i="12"/>
  <c r="AA289" i="12"/>
  <c r="Z289" i="12"/>
  <c r="AA117" i="12"/>
  <c r="Z117" i="12"/>
  <c r="Y117" i="12"/>
  <c r="Y80" i="12"/>
  <c r="AA80" i="12"/>
  <c r="Z80" i="12"/>
  <c r="Z171" i="12"/>
  <c r="Y171" i="12"/>
  <c r="AA171" i="12"/>
  <c r="AA142" i="12"/>
  <c r="Y142" i="12"/>
  <c r="Z142" i="12"/>
  <c r="Y72" i="12"/>
  <c r="Z72" i="12"/>
  <c r="AA72" i="12"/>
  <c r="Y93" i="12"/>
  <c r="AA93" i="12"/>
  <c r="Z93" i="12"/>
  <c r="Z225" i="12"/>
  <c r="Y225" i="12"/>
  <c r="AA225" i="12"/>
  <c r="Z333" i="12"/>
  <c r="Y333" i="12"/>
  <c r="AA333" i="12"/>
  <c r="AA177" i="12"/>
  <c r="Z177" i="12"/>
  <c r="Y177" i="12"/>
  <c r="Z221" i="12"/>
  <c r="Y221" i="12"/>
  <c r="AA221" i="12"/>
  <c r="Z300" i="12"/>
  <c r="Y300" i="12"/>
  <c r="AA300" i="12"/>
  <c r="Z276" i="12"/>
  <c r="Y276" i="12"/>
  <c r="AA276" i="12"/>
  <c r="AA262" i="12"/>
  <c r="Z262" i="12"/>
  <c r="Y262" i="12"/>
  <c r="Z309" i="12"/>
  <c r="Y309" i="12"/>
  <c r="AA309" i="12"/>
  <c r="Y356" i="12"/>
  <c r="AA356" i="12"/>
  <c r="Z356" i="12"/>
  <c r="AA337" i="12"/>
  <c r="Z337" i="12"/>
  <c r="Y337" i="12"/>
  <c r="Y363" i="12"/>
  <c r="AA363" i="12"/>
  <c r="Z363" i="12"/>
  <c r="AA368" i="12"/>
  <c r="Z368" i="12"/>
  <c r="Y368" i="12"/>
  <c r="Z44" i="12"/>
  <c r="Y44" i="12"/>
  <c r="AA44" i="12"/>
  <c r="Z123" i="12"/>
  <c r="AA123" i="12"/>
  <c r="Y123" i="12"/>
  <c r="AA69" i="12"/>
  <c r="Z69" i="12"/>
  <c r="Y69" i="12"/>
  <c r="Y5" i="12"/>
  <c r="Z5" i="12"/>
  <c r="AA5" i="12"/>
  <c r="AA85" i="12"/>
  <c r="Z85" i="12"/>
  <c r="Y85" i="12"/>
  <c r="Z51" i="12"/>
  <c r="Y51" i="12"/>
  <c r="AA51" i="12"/>
  <c r="Z89" i="12"/>
  <c r="Y89" i="12"/>
  <c r="AA89" i="12"/>
  <c r="AA154" i="12"/>
  <c r="Z154" i="12"/>
  <c r="Y154" i="12"/>
  <c r="Y186" i="12"/>
  <c r="AA186" i="12"/>
  <c r="Z186" i="12"/>
  <c r="Z237" i="12"/>
  <c r="Y237" i="12"/>
  <c r="AA237" i="12"/>
  <c r="Y202" i="12"/>
  <c r="AA202" i="12"/>
  <c r="Z202" i="12"/>
  <c r="Z247" i="12"/>
  <c r="Y247" i="12"/>
  <c r="AA247" i="12"/>
  <c r="AA267" i="12"/>
  <c r="Z267" i="12"/>
  <c r="Y267" i="12"/>
  <c r="Z296" i="12"/>
  <c r="Y296" i="12"/>
  <c r="AA296" i="12"/>
  <c r="AA282" i="12"/>
  <c r="Z282" i="12"/>
  <c r="Y282" i="12"/>
  <c r="Z378" i="12"/>
  <c r="Y378" i="12"/>
  <c r="AA378" i="12"/>
  <c r="Z351" i="12"/>
  <c r="Y351" i="12"/>
  <c r="AA351" i="12"/>
  <c r="AA101" i="12"/>
  <c r="Z101" i="12"/>
  <c r="Y101" i="12"/>
  <c r="Y37" i="12"/>
  <c r="AA37" i="12"/>
  <c r="Z37" i="12"/>
  <c r="Y206" i="12"/>
  <c r="AA206" i="12"/>
  <c r="Z206" i="12"/>
  <c r="Y124" i="12"/>
  <c r="AA124" i="12"/>
  <c r="Z124" i="12"/>
  <c r="Z209" i="12"/>
  <c r="Y209" i="12"/>
  <c r="AA209" i="12"/>
  <c r="AA180" i="12"/>
  <c r="Z180" i="12"/>
  <c r="Y180" i="12"/>
  <c r="AA233" i="12"/>
  <c r="Z233" i="12"/>
  <c r="Y233" i="12"/>
  <c r="Y190" i="12"/>
  <c r="Z190" i="12"/>
  <c r="AA190" i="12"/>
  <c r="Z205" i="12"/>
  <c r="Y205" i="12"/>
  <c r="AA205" i="12"/>
  <c r="Z256" i="12"/>
  <c r="Y256" i="12"/>
  <c r="AA256" i="12"/>
  <c r="AA263" i="12"/>
  <c r="Z263" i="12"/>
  <c r="Y263" i="12"/>
  <c r="AA312" i="12"/>
  <c r="Z312" i="12"/>
  <c r="Y312" i="12"/>
  <c r="Y344" i="12"/>
  <c r="AA344" i="12"/>
  <c r="Z344" i="12"/>
  <c r="Y371" i="12"/>
  <c r="AA371" i="12"/>
  <c r="Z371" i="12"/>
  <c r="AA376" i="12"/>
  <c r="Z376" i="12"/>
  <c r="Y376" i="12"/>
  <c r="Y29" i="12"/>
  <c r="Z29" i="12"/>
  <c r="AA29" i="12"/>
  <c r="Y218" i="12"/>
  <c r="AA218" i="12"/>
  <c r="Z218" i="12"/>
  <c r="Y252" i="12"/>
  <c r="Z252" i="12"/>
  <c r="AA252" i="12"/>
  <c r="AA405" i="12"/>
  <c r="Z405" i="12"/>
  <c r="Y405" i="12"/>
  <c r="Z246" i="11"/>
  <c r="AA241" i="11"/>
  <c r="Y275" i="11"/>
  <c r="Z329" i="11"/>
  <c r="Y261" i="11"/>
  <c r="AA75" i="11"/>
  <c r="Z261" i="11"/>
  <c r="Z316" i="11"/>
  <c r="Y178" i="11"/>
  <c r="AA158" i="11"/>
  <c r="Y85" i="11"/>
  <c r="Z77" i="11"/>
  <c r="AA374" i="11"/>
  <c r="AA282" i="11"/>
  <c r="Y37" i="11"/>
  <c r="Z403" i="11"/>
  <c r="AA13" i="11"/>
  <c r="Y211" i="11"/>
  <c r="Z297" i="11"/>
  <c r="AA390" i="11"/>
  <c r="Y116" i="11"/>
  <c r="Z136" i="11"/>
  <c r="Y61" i="11"/>
  <c r="Y21" i="11"/>
  <c r="Y324" i="11"/>
  <c r="Z358" i="11"/>
  <c r="AA123" i="11"/>
  <c r="Y150" i="11"/>
  <c r="AA140" i="11"/>
  <c r="Z243" i="11"/>
  <c r="Z334" i="11"/>
  <c r="Z45" i="11"/>
  <c r="AA300" i="11"/>
  <c r="Z257" i="11"/>
  <c r="AA273" i="11"/>
  <c r="Y108" i="11"/>
  <c r="Y259" i="11"/>
  <c r="Y292" i="11"/>
  <c r="Y379" i="11"/>
  <c r="Y112" i="11"/>
  <c r="Y289" i="11"/>
  <c r="Y156" i="11"/>
  <c r="AA191" i="11"/>
  <c r="AA290" i="11"/>
  <c r="AA43" i="11"/>
  <c r="Y165" i="11"/>
  <c r="Y367" i="11"/>
  <c r="AA329" i="11"/>
  <c r="Z360" i="11"/>
  <c r="AA360" i="11"/>
  <c r="Y360" i="11"/>
  <c r="Y45" i="11"/>
  <c r="Z248" i="11"/>
  <c r="Y245" i="11"/>
  <c r="Z379" i="11"/>
  <c r="Y43" i="11"/>
  <c r="AA389" i="11"/>
  <c r="Z367" i="11"/>
  <c r="AA349" i="11"/>
  <c r="Z349" i="11"/>
  <c r="Y349" i="11"/>
  <c r="Y75" i="11"/>
  <c r="Z195" i="11"/>
  <c r="Y399" i="11"/>
  <c r="Y374" i="11"/>
  <c r="AA316" i="11"/>
  <c r="Z275" i="11"/>
  <c r="Z158" i="11"/>
  <c r="AA246" i="11"/>
  <c r="Y282" i="11"/>
  <c r="AA85" i="11"/>
  <c r="AA37" i="11"/>
  <c r="Y77" i="11"/>
  <c r="Z399" i="11"/>
  <c r="Z178" i="11"/>
  <c r="Y326" i="11"/>
  <c r="Y264" i="11"/>
  <c r="AA337" i="11"/>
  <c r="AA269" i="11"/>
  <c r="AA353" i="11"/>
  <c r="AA179" i="11"/>
  <c r="Z241" i="11"/>
  <c r="AA253" i="11"/>
  <c r="Y383" i="11"/>
  <c r="Z27" i="11"/>
  <c r="Y148" i="11"/>
  <c r="Z29" i="11"/>
  <c r="Y235" i="11"/>
  <c r="AA368" i="11"/>
  <c r="Z368" i="11"/>
  <c r="Y368" i="11"/>
  <c r="AA382" i="11"/>
  <c r="AA150" i="11"/>
  <c r="AA358" i="11"/>
  <c r="Y140" i="11"/>
  <c r="AA263" i="11"/>
  <c r="Y297" i="11"/>
  <c r="AA281" i="11"/>
  <c r="Z109" i="11"/>
  <c r="AA55" i="11"/>
  <c r="Y382" i="11"/>
  <c r="AA357" i="11"/>
  <c r="Z123" i="11"/>
  <c r="AA243" i="11"/>
  <c r="Y263" i="11"/>
  <c r="Y334" i="11"/>
  <c r="Z281" i="11"/>
  <c r="AA27" i="11"/>
  <c r="Y109" i="11"/>
  <c r="Y55" i="11"/>
  <c r="Y357" i="11"/>
  <c r="AA131" i="11"/>
  <c r="Y131" i="11"/>
  <c r="Z131" i="11"/>
  <c r="AA135" i="11"/>
  <c r="Y135" i="11"/>
  <c r="Z135" i="11"/>
  <c r="Y195" i="11"/>
  <c r="Z326" i="11"/>
  <c r="Y353" i="11"/>
  <c r="Z235" i="11"/>
  <c r="Z249" i="11"/>
  <c r="Z148" i="11"/>
  <c r="Z101" i="11"/>
  <c r="Y345" i="11"/>
  <c r="AA345" i="11"/>
  <c r="Z345" i="11"/>
  <c r="Z264" i="11"/>
  <c r="Y101" i="11"/>
  <c r="AA351" i="11"/>
  <c r="Y351" i="11"/>
  <c r="Z351" i="11"/>
  <c r="Z350" i="11"/>
  <c r="AA350" i="11"/>
  <c r="Y350" i="11"/>
  <c r="AA321" i="11"/>
  <c r="Z321" i="11"/>
  <c r="Y321" i="11"/>
  <c r="AA66" i="11"/>
  <c r="Z66" i="11"/>
  <c r="Y66" i="11"/>
  <c r="AA355" i="11"/>
  <c r="Z355" i="11"/>
  <c r="Y355" i="11"/>
  <c r="AA392" i="11"/>
  <c r="Z392" i="11"/>
  <c r="Y392" i="11"/>
  <c r="Z201" i="11"/>
  <c r="Y201" i="11"/>
  <c r="AA201" i="11"/>
  <c r="Z209" i="11"/>
  <c r="Y209" i="11"/>
  <c r="AA209" i="11"/>
  <c r="Y232" i="11"/>
  <c r="AA232" i="11"/>
  <c r="Z232" i="11"/>
  <c r="Z369" i="11"/>
  <c r="Y369" i="11"/>
  <c r="AA369" i="11"/>
  <c r="Y60" i="11"/>
  <c r="AA60" i="11"/>
  <c r="Z60" i="11"/>
  <c r="Y16" i="11"/>
  <c r="AA16" i="11"/>
  <c r="Z16" i="11"/>
  <c r="Y68" i="11"/>
  <c r="AA68" i="11"/>
  <c r="Z68" i="11"/>
  <c r="AA143" i="11"/>
  <c r="Y143" i="11"/>
  <c r="Z143" i="11"/>
  <c r="Y149" i="11"/>
  <c r="AA149" i="11"/>
  <c r="Z149" i="11"/>
  <c r="Z154" i="11"/>
  <c r="AA154" i="11"/>
  <c r="Y154" i="11"/>
  <c r="Z312" i="11"/>
  <c r="Y312" i="11"/>
  <c r="AA312" i="11"/>
  <c r="Z381" i="11"/>
  <c r="Y381" i="11"/>
  <c r="AA381" i="11"/>
  <c r="Y88" i="11"/>
  <c r="AA88" i="11"/>
  <c r="Z88" i="11"/>
  <c r="Y24" i="11"/>
  <c r="AA24" i="11"/>
  <c r="Z24" i="11"/>
  <c r="Y32" i="11"/>
  <c r="Z32" i="11"/>
  <c r="AA32" i="11"/>
  <c r="Y117" i="11"/>
  <c r="AA117" i="11"/>
  <c r="Z117" i="11"/>
  <c r="Z181" i="11"/>
  <c r="Y181" i="11"/>
  <c r="AA181" i="11"/>
  <c r="Y256" i="11"/>
  <c r="AA256" i="11"/>
  <c r="Z256" i="11"/>
  <c r="AA115" i="11"/>
  <c r="Y115" i="11"/>
  <c r="Z115" i="11"/>
  <c r="Z91" i="11"/>
  <c r="Y91" i="11"/>
  <c r="AA91" i="11"/>
  <c r="AA159" i="11"/>
  <c r="Y159" i="11"/>
  <c r="Z159" i="11"/>
  <c r="Y141" i="11"/>
  <c r="AA141" i="11"/>
  <c r="Z141" i="11"/>
  <c r="Z132" i="11"/>
  <c r="Y132" i="11"/>
  <c r="AA132" i="11"/>
  <c r="Y157" i="11"/>
  <c r="AA157" i="11"/>
  <c r="Z157" i="11"/>
  <c r="Z267" i="11"/>
  <c r="Y267" i="11"/>
  <c r="AA267" i="11"/>
  <c r="Z356" i="11"/>
  <c r="Y356" i="11"/>
  <c r="AA356" i="11"/>
  <c r="Z330" i="11"/>
  <c r="Y330" i="11"/>
  <c r="AA330" i="11"/>
  <c r="Z385" i="11"/>
  <c r="Y385" i="11"/>
  <c r="AA385" i="11"/>
  <c r="AA396" i="11"/>
  <c r="Z396" i="11"/>
  <c r="Y396" i="11"/>
  <c r="AA395" i="11"/>
  <c r="Z395" i="11"/>
  <c r="Y395" i="11"/>
  <c r="Z7" i="11"/>
  <c r="Y7" i="11"/>
  <c r="AA7" i="11"/>
  <c r="Y92" i="11"/>
  <c r="AA92" i="11"/>
  <c r="Z92" i="11"/>
  <c r="Y104" i="11"/>
  <c r="Z104" i="11"/>
  <c r="AA104" i="11"/>
  <c r="Y260" i="11"/>
  <c r="AA260" i="11"/>
  <c r="Z260" i="11"/>
  <c r="Z59" i="11"/>
  <c r="Y59" i="11"/>
  <c r="AA59" i="11"/>
  <c r="Z15" i="11"/>
  <c r="Y15" i="11"/>
  <c r="AA15" i="11"/>
  <c r="Z47" i="11"/>
  <c r="Y47" i="11"/>
  <c r="AA47" i="11"/>
  <c r="Z79" i="11"/>
  <c r="Y79" i="11"/>
  <c r="AA79" i="11"/>
  <c r="Z111" i="11"/>
  <c r="Y111" i="11"/>
  <c r="AA111" i="11"/>
  <c r="Z168" i="11"/>
  <c r="AA168" i="11"/>
  <c r="Y168" i="11"/>
  <c r="AA34" i="11"/>
  <c r="Z34" i="11"/>
  <c r="Y34" i="11"/>
  <c r="Z118" i="11"/>
  <c r="AA118" i="11"/>
  <c r="Y118" i="11"/>
  <c r="AA147" i="11"/>
  <c r="Y147" i="11"/>
  <c r="Z147" i="11"/>
  <c r="Y206" i="11"/>
  <c r="AA206" i="11"/>
  <c r="Z206" i="11"/>
  <c r="Z197" i="11"/>
  <c r="Y197" i="11"/>
  <c r="AA197" i="11"/>
  <c r="Z130" i="11"/>
  <c r="AA130" i="11"/>
  <c r="Y130" i="11"/>
  <c r="Z162" i="11"/>
  <c r="AA162" i="11"/>
  <c r="Y162" i="11"/>
  <c r="Z221" i="11"/>
  <c r="Y221" i="11"/>
  <c r="AA221" i="11"/>
  <c r="Z223" i="11"/>
  <c r="AA223" i="11"/>
  <c r="Y223" i="11"/>
  <c r="AA306" i="11"/>
  <c r="Z306" i="11"/>
  <c r="Y306" i="11"/>
  <c r="Z373" i="11"/>
  <c r="Y373" i="11"/>
  <c r="AA373" i="11"/>
  <c r="Y378" i="11"/>
  <c r="AA378" i="11"/>
  <c r="Z378" i="11"/>
  <c r="Z35" i="11"/>
  <c r="Y35" i="11"/>
  <c r="AA35" i="11"/>
  <c r="Y28" i="11"/>
  <c r="AA28" i="11"/>
  <c r="Z28" i="11"/>
  <c r="Z67" i="11"/>
  <c r="Y67" i="11"/>
  <c r="AA67" i="11"/>
  <c r="Z107" i="11"/>
  <c r="Y107" i="11"/>
  <c r="AA107" i="11"/>
  <c r="Z152" i="11"/>
  <c r="Y152" i="11"/>
  <c r="AA152" i="11"/>
  <c r="Y40" i="11"/>
  <c r="Z40" i="11"/>
  <c r="AA40" i="11"/>
  <c r="AA119" i="11"/>
  <c r="Y119" i="11"/>
  <c r="Z119" i="11"/>
  <c r="Z166" i="11"/>
  <c r="AA166" i="11"/>
  <c r="Y166" i="11"/>
  <c r="Y194" i="11"/>
  <c r="AA194" i="11"/>
  <c r="Z194" i="11"/>
  <c r="Y218" i="11"/>
  <c r="AA218" i="11"/>
  <c r="Z218" i="11"/>
  <c r="Z237" i="11"/>
  <c r="AA237" i="11"/>
  <c r="Y237" i="11"/>
  <c r="Y272" i="11"/>
  <c r="AA272" i="11"/>
  <c r="Z272" i="11"/>
  <c r="Y323" i="11"/>
  <c r="AA323" i="11"/>
  <c r="Z323" i="11"/>
  <c r="AA307" i="11"/>
  <c r="Y307" i="11"/>
  <c r="Z307" i="11"/>
  <c r="Y56" i="11"/>
  <c r="AA56" i="11"/>
  <c r="Z56" i="11"/>
  <c r="Z144" i="11"/>
  <c r="AA144" i="11"/>
  <c r="Y144" i="11"/>
  <c r="Y225" i="11"/>
  <c r="AA225" i="11"/>
  <c r="Z225" i="11"/>
  <c r="Z318" i="11"/>
  <c r="Y318" i="11"/>
  <c r="AA318" i="11"/>
  <c r="Z397" i="11"/>
  <c r="Y397" i="11"/>
  <c r="AA397" i="11"/>
  <c r="Y36" i="11"/>
  <c r="AA36" i="11"/>
  <c r="Z36" i="11"/>
  <c r="AA167" i="11"/>
  <c r="Y167" i="11"/>
  <c r="Z167" i="11"/>
  <c r="Y190" i="11"/>
  <c r="AA190" i="11"/>
  <c r="Z190" i="11"/>
  <c r="Z205" i="11"/>
  <c r="Y205" i="11"/>
  <c r="AA205" i="11"/>
  <c r="AA328" i="11"/>
  <c r="Z328" i="11"/>
  <c r="Y328" i="11"/>
  <c r="Y402" i="11"/>
  <c r="AA402" i="11"/>
  <c r="Z402" i="11"/>
  <c r="Y76" i="11"/>
  <c r="AA76" i="11"/>
  <c r="Z76" i="11"/>
  <c r="AA359" i="11"/>
  <c r="Z359" i="11"/>
  <c r="Y359" i="11"/>
  <c r="Z99" i="11"/>
  <c r="Y99" i="11"/>
  <c r="AA99" i="11"/>
  <c r="Z142" i="11"/>
  <c r="AA142" i="11"/>
  <c r="Y142" i="11"/>
  <c r="Y202" i="11"/>
  <c r="AA202" i="11"/>
  <c r="Z202" i="11"/>
  <c r="Y301" i="11"/>
  <c r="AA301" i="11"/>
  <c r="Z301" i="11"/>
  <c r="AA155" i="11"/>
  <c r="Y155" i="11"/>
  <c r="Z155" i="11"/>
  <c r="Z160" i="11"/>
  <c r="Y160" i="11"/>
  <c r="AA160" i="11"/>
  <c r="Z177" i="11"/>
  <c r="Y177" i="11"/>
  <c r="AA177" i="11"/>
  <c r="Z213" i="11"/>
  <c r="Y213" i="11"/>
  <c r="AA213" i="11"/>
  <c r="Y305" i="11"/>
  <c r="AA305" i="11"/>
  <c r="Z305" i="11"/>
  <c r="Z255" i="11"/>
  <c r="Y255" i="11"/>
  <c r="AA255" i="11"/>
  <c r="Z233" i="11"/>
  <c r="AA233" i="11"/>
  <c r="Y233" i="11"/>
  <c r="AA278" i="11"/>
  <c r="Z278" i="11"/>
  <c r="Y278" i="11"/>
  <c r="Z310" i="11"/>
  <c r="AA310" i="11"/>
  <c r="Y310" i="11"/>
  <c r="Z401" i="11"/>
  <c r="Y401" i="11"/>
  <c r="AA401" i="11"/>
  <c r="Z363" i="11"/>
  <c r="AA363" i="11"/>
  <c r="Y363" i="11"/>
  <c r="Y12" i="11"/>
  <c r="AA12" i="11"/>
  <c r="Z12" i="11"/>
  <c r="Z103" i="11"/>
  <c r="Y103" i="11"/>
  <c r="AA103" i="11"/>
  <c r="Z128" i="11"/>
  <c r="AA128" i="11"/>
  <c r="Y128" i="11"/>
  <c r="Z134" i="11"/>
  <c r="AA134" i="11"/>
  <c r="Y134" i="11"/>
  <c r="Y293" i="11"/>
  <c r="AA293" i="11"/>
  <c r="Z293" i="11"/>
  <c r="Y64" i="11"/>
  <c r="AA64" i="11"/>
  <c r="Z64" i="11"/>
  <c r="Y20" i="11"/>
  <c r="AA20" i="11"/>
  <c r="Z20" i="11"/>
  <c r="Y52" i="11"/>
  <c r="AA52" i="11"/>
  <c r="Z52" i="11"/>
  <c r="Y84" i="11"/>
  <c r="AA84" i="11"/>
  <c r="Z84" i="11"/>
  <c r="Y214" i="11"/>
  <c r="AA214" i="11"/>
  <c r="Z214" i="11"/>
  <c r="Y182" i="11"/>
  <c r="AA182" i="11"/>
  <c r="Z182" i="11"/>
  <c r="Y228" i="11"/>
  <c r="AA228" i="11"/>
  <c r="Z228" i="11"/>
  <c r="Z164" i="11"/>
  <c r="Y164" i="11"/>
  <c r="AA164" i="11"/>
  <c r="AA222" i="11"/>
  <c r="Z222" i="11"/>
  <c r="Y222" i="11"/>
  <c r="Y210" i="11"/>
  <c r="AA210" i="11"/>
  <c r="Z210" i="11"/>
  <c r="Z138" i="11"/>
  <c r="AA138" i="11"/>
  <c r="Y138" i="11"/>
  <c r="Z173" i="11"/>
  <c r="Y173" i="11"/>
  <c r="AA173" i="11"/>
  <c r="AA325" i="11"/>
  <c r="Z325" i="11"/>
  <c r="Y325" i="11"/>
  <c r="Y277" i="11"/>
  <c r="AA277" i="11"/>
  <c r="Z277" i="11"/>
  <c r="Z298" i="11"/>
  <c r="Y298" i="11"/>
  <c r="AA298" i="11"/>
  <c r="Z348" i="11"/>
  <c r="Y348" i="11"/>
  <c r="AA348" i="11"/>
  <c r="AA340" i="11"/>
  <c r="Z340" i="11"/>
  <c r="Y340" i="11"/>
  <c r="Z405" i="11"/>
  <c r="Y405" i="11"/>
  <c r="AA405" i="11"/>
  <c r="Y386" i="11"/>
  <c r="AA386" i="11"/>
  <c r="Z386" i="11"/>
  <c r="Y335" i="11"/>
  <c r="AA335" i="11"/>
  <c r="Z335" i="11"/>
  <c r="AA404" i="11"/>
  <c r="Z404" i="11"/>
  <c r="Y404" i="11"/>
  <c r="AA400" i="11"/>
  <c r="Z400" i="11"/>
  <c r="Y400" i="11"/>
  <c r="Y48" i="11"/>
  <c r="AA48" i="11"/>
  <c r="Z48" i="11"/>
  <c r="Z39" i="11"/>
  <c r="Y39" i="11"/>
  <c r="AA39" i="11"/>
  <c r="Z276" i="11"/>
  <c r="Y276" i="11"/>
  <c r="AA276" i="11"/>
  <c r="Y72" i="11"/>
  <c r="AA72" i="11"/>
  <c r="Z72" i="11"/>
  <c r="AA262" i="11"/>
  <c r="Z262" i="11"/>
  <c r="Y262" i="11"/>
  <c r="AA151" i="11"/>
  <c r="Y151" i="11"/>
  <c r="Z151" i="11"/>
  <c r="Z227" i="11"/>
  <c r="AA227" i="11"/>
  <c r="Y227" i="11"/>
  <c r="Y170" i="11"/>
  <c r="AA170" i="11"/>
  <c r="Z170" i="11"/>
  <c r="AA238" i="11"/>
  <c r="Y238" i="11"/>
  <c r="Z238" i="11"/>
  <c r="AA230" i="11"/>
  <c r="Y230" i="11"/>
  <c r="Z230" i="11"/>
  <c r="Z247" i="11"/>
  <c r="Y247" i="11"/>
  <c r="AA247" i="11"/>
  <c r="Y339" i="11"/>
  <c r="AA339" i="11"/>
  <c r="Z339" i="11"/>
  <c r="Y285" i="11"/>
  <c r="AA285" i="11"/>
  <c r="Z285" i="11"/>
  <c r="Z120" i="11"/>
  <c r="AA120" i="11"/>
  <c r="Y120" i="11"/>
  <c r="Z338" i="11"/>
  <c r="AA338" i="11"/>
  <c r="Y338" i="11"/>
  <c r="Z251" i="11"/>
  <c r="Y251" i="11"/>
  <c r="AA251" i="11"/>
  <c r="Y286" i="11"/>
  <c r="AA286" i="11"/>
  <c r="Z286" i="11"/>
  <c r="Z377" i="11"/>
  <c r="Y377" i="11"/>
  <c r="AA377" i="11"/>
  <c r="Z217" i="11"/>
  <c r="Y217" i="11"/>
  <c r="AA217" i="11"/>
  <c r="Y100" i="11"/>
  <c r="AA100" i="11"/>
  <c r="Z100" i="11"/>
  <c r="AA139" i="11"/>
  <c r="Y139" i="11"/>
  <c r="Z139" i="11"/>
  <c r="Z122" i="11"/>
  <c r="Y122" i="11"/>
  <c r="AA122" i="11"/>
  <c r="Z322" i="11"/>
  <c r="Y322" i="11"/>
  <c r="AA322" i="11"/>
  <c r="Z354" i="11"/>
  <c r="Y354" i="11"/>
  <c r="AA354" i="11"/>
  <c r="Y362" i="11"/>
  <c r="AA362" i="11"/>
  <c r="Z362" i="11"/>
  <c r="Y343" i="11"/>
  <c r="AA343" i="11"/>
  <c r="Z343" i="11"/>
  <c r="Y198" i="11"/>
  <c r="AA198" i="11"/>
  <c r="Z198" i="11"/>
  <c r="Y347" i="11"/>
  <c r="Z347" i="11"/>
  <c r="AA347" i="11"/>
  <c r="Z51" i="11"/>
  <c r="Y51" i="11"/>
  <c r="AA51" i="11"/>
  <c r="Z231" i="11"/>
  <c r="AA231" i="11"/>
  <c r="Y231" i="11"/>
  <c r="Y133" i="11"/>
  <c r="AA133" i="11"/>
  <c r="Z133" i="11"/>
  <c r="Z193" i="11"/>
  <c r="Y193" i="11"/>
  <c r="AA193" i="11"/>
  <c r="Y224" i="11"/>
  <c r="AA224" i="11"/>
  <c r="Z224" i="11"/>
  <c r="Z239" i="11"/>
  <c r="AA239" i="11"/>
  <c r="Y239" i="11"/>
  <c r="Z271" i="11"/>
  <c r="Y271" i="11"/>
  <c r="AA271" i="11"/>
  <c r="Z288" i="11"/>
  <c r="AA288" i="11"/>
  <c r="Y288" i="11"/>
  <c r="Z314" i="11"/>
  <c r="Y314" i="11"/>
  <c r="AA314" i="11"/>
  <c r="AA388" i="11"/>
  <c r="Z388" i="11"/>
  <c r="Y388" i="11"/>
  <c r="Y370" i="11"/>
  <c r="AA370" i="11"/>
  <c r="Z370" i="11"/>
  <c r="Z23" i="11"/>
  <c r="Y23" i="11"/>
  <c r="AA23" i="11"/>
  <c r="Y336" i="11"/>
  <c r="AA336" i="11"/>
  <c r="Z336" i="11"/>
  <c r="Z31" i="11"/>
  <c r="Y31" i="11"/>
  <c r="AA31" i="11"/>
  <c r="Z63" i="11"/>
  <c r="Y63" i="11"/>
  <c r="AA63" i="11"/>
  <c r="Z95" i="11"/>
  <c r="Y95" i="11"/>
  <c r="AA95" i="11"/>
  <c r="Y96" i="11"/>
  <c r="Z96" i="11"/>
  <c r="AA96" i="11"/>
  <c r="Z126" i="11"/>
  <c r="AA126" i="11"/>
  <c r="Y126" i="11"/>
  <c r="Z124" i="11"/>
  <c r="Y124" i="11"/>
  <c r="AA124" i="11"/>
  <c r="Y174" i="11"/>
  <c r="AA174" i="11"/>
  <c r="Z174" i="11"/>
  <c r="AA294" i="11"/>
  <c r="Z294" i="11"/>
  <c r="Y294" i="11"/>
  <c r="Z304" i="11"/>
  <c r="AA304" i="11"/>
  <c r="Y304" i="11"/>
  <c r="Z146" i="11"/>
  <c r="AA146" i="11"/>
  <c r="Y146" i="11"/>
  <c r="Z189" i="11"/>
  <c r="Y189" i="11"/>
  <c r="AA189" i="11"/>
  <c r="Y236" i="11"/>
  <c r="AA236" i="11"/>
  <c r="Z236" i="11"/>
  <c r="AA309" i="11"/>
  <c r="Y309" i="11"/>
  <c r="Z309" i="11"/>
  <c r="Z280" i="11"/>
  <c r="AA280" i="11"/>
  <c r="Y280" i="11"/>
  <c r="Y302" i="11"/>
  <c r="AA302" i="11"/>
  <c r="Z302" i="11"/>
  <c r="Z361" i="11"/>
  <c r="AA361" i="11"/>
  <c r="Y361" i="11"/>
  <c r="Z365" i="11"/>
  <c r="Y365" i="11"/>
  <c r="AA365" i="11"/>
  <c r="Y394" i="11"/>
  <c r="AA394" i="11"/>
  <c r="Z394" i="11"/>
  <c r="Z393" i="11"/>
  <c r="Y393" i="11"/>
  <c r="AA393" i="11"/>
  <c r="Z83" i="11"/>
  <c r="Y83" i="11"/>
  <c r="AA83" i="11"/>
  <c r="Z71" i="11"/>
  <c r="Y71" i="11"/>
  <c r="AA71" i="11"/>
  <c r="Z19" i="11"/>
  <c r="Y19" i="11"/>
  <c r="AA19" i="11"/>
  <c r="Y80" i="11"/>
  <c r="AA80" i="11"/>
  <c r="Z80" i="11"/>
  <c r="AA127" i="11"/>
  <c r="Y127" i="11"/>
  <c r="Z127" i="11"/>
  <c r="Z11" i="11"/>
  <c r="Y11" i="11"/>
  <c r="AA11" i="11"/>
  <c r="Y125" i="11"/>
  <c r="AA125" i="11"/>
  <c r="Z125" i="11"/>
  <c r="Z185" i="11"/>
  <c r="Y185" i="11"/>
  <c r="AA185" i="11"/>
  <c r="Y186" i="11"/>
  <c r="AA186" i="11"/>
  <c r="Z186" i="11"/>
  <c r="AA176" i="11"/>
  <c r="Z176" i="11"/>
  <c r="Y176" i="11"/>
  <c r="Y240" i="11"/>
  <c r="AA240" i="11"/>
  <c r="Z240" i="11"/>
  <c r="Y44" i="11"/>
  <c r="AA44" i="11"/>
  <c r="Z44" i="11"/>
  <c r="Z87" i="11"/>
  <c r="Y87" i="11"/>
  <c r="AA87" i="11"/>
  <c r="Z229" i="11"/>
  <c r="AA229" i="11"/>
  <c r="Y229" i="11"/>
  <c r="Y244" i="11"/>
  <c r="AA244" i="11"/>
  <c r="Z244" i="11"/>
  <c r="AA344" i="11"/>
  <c r="Z344" i="11"/>
  <c r="Y344" i="11"/>
  <c r="O405" i="6"/>
  <c r="Q405" i="6"/>
  <c r="P405" i="6"/>
  <c r="W405" i="6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X36" i="6"/>
  <c r="X37" i="6"/>
  <c r="X38" i="6"/>
  <c r="X39" i="6"/>
  <c r="X40" i="6"/>
  <c r="X41" i="6"/>
  <c r="X42" i="6"/>
  <c r="X43" i="6"/>
  <c r="X44" i="6"/>
  <c r="X45" i="6"/>
  <c r="X46" i="6"/>
  <c r="X47" i="6"/>
  <c r="X48" i="6"/>
  <c r="X49" i="6"/>
  <c r="X50" i="6"/>
  <c r="X51" i="6"/>
  <c r="X52" i="6"/>
  <c r="X53" i="6"/>
  <c r="X54" i="6"/>
  <c r="X55" i="6"/>
  <c r="X56" i="6"/>
  <c r="X57" i="6"/>
  <c r="X58" i="6"/>
  <c r="X59" i="6"/>
  <c r="X60" i="6"/>
  <c r="X61" i="6"/>
  <c r="X62" i="6"/>
  <c r="X63" i="6"/>
  <c r="X64" i="6"/>
  <c r="X65" i="6"/>
  <c r="X66" i="6"/>
  <c r="X67" i="6"/>
  <c r="X68" i="6"/>
  <c r="X69" i="6"/>
  <c r="X70" i="6"/>
  <c r="X71" i="6"/>
  <c r="X72" i="6"/>
  <c r="X73" i="6"/>
  <c r="X74" i="6"/>
  <c r="X75" i="6"/>
  <c r="X76" i="6"/>
  <c r="X77" i="6"/>
  <c r="X78" i="6"/>
  <c r="X79" i="6"/>
  <c r="X80" i="6"/>
  <c r="X81" i="6"/>
  <c r="X82" i="6"/>
  <c r="X83" i="6"/>
  <c r="X84" i="6"/>
  <c r="X85" i="6"/>
  <c r="X86" i="6"/>
  <c r="X87" i="6"/>
  <c r="X88" i="6"/>
  <c r="X89" i="6"/>
  <c r="X90" i="6"/>
  <c r="X91" i="6"/>
  <c r="X92" i="6"/>
  <c r="X93" i="6"/>
  <c r="X94" i="6"/>
  <c r="X95" i="6"/>
  <c r="X96" i="6"/>
  <c r="X97" i="6"/>
  <c r="X98" i="6"/>
  <c r="X99" i="6"/>
  <c r="X100" i="6"/>
  <c r="X101" i="6"/>
  <c r="X102" i="6"/>
  <c r="X103" i="6"/>
  <c r="X104" i="6"/>
  <c r="X105" i="6"/>
  <c r="X106" i="6"/>
  <c r="X107" i="6"/>
  <c r="X108" i="6"/>
  <c r="X109" i="6"/>
  <c r="X110" i="6"/>
  <c r="X111" i="6"/>
  <c r="X112" i="6"/>
  <c r="X113" i="6"/>
  <c r="X114" i="6"/>
  <c r="X115" i="6"/>
  <c r="X116" i="6"/>
  <c r="X117" i="6"/>
  <c r="X118" i="6"/>
  <c r="X119" i="6"/>
  <c r="X120" i="6"/>
  <c r="X121" i="6"/>
  <c r="X122" i="6"/>
  <c r="X123" i="6"/>
  <c r="X124" i="6"/>
  <c r="X125" i="6"/>
  <c r="X126" i="6"/>
  <c r="X127" i="6"/>
  <c r="X128" i="6"/>
  <c r="X129" i="6"/>
  <c r="X130" i="6"/>
  <c r="X131" i="6"/>
  <c r="X132" i="6"/>
  <c r="X133" i="6"/>
  <c r="X134" i="6"/>
  <c r="X135" i="6"/>
  <c r="X136" i="6"/>
  <c r="X137" i="6"/>
  <c r="X138" i="6"/>
  <c r="X139" i="6"/>
  <c r="X140" i="6"/>
  <c r="X141" i="6"/>
  <c r="X142" i="6"/>
  <c r="X143" i="6"/>
  <c r="X144" i="6"/>
  <c r="X145" i="6"/>
  <c r="X146" i="6"/>
  <c r="X147" i="6"/>
  <c r="X148" i="6"/>
  <c r="X149" i="6"/>
  <c r="X150" i="6"/>
  <c r="X151" i="6"/>
  <c r="X152" i="6"/>
  <c r="X153" i="6"/>
  <c r="X154" i="6"/>
  <c r="X155" i="6"/>
  <c r="X156" i="6"/>
  <c r="X157" i="6"/>
  <c r="X158" i="6"/>
  <c r="X159" i="6"/>
  <c r="X160" i="6"/>
  <c r="X161" i="6"/>
  <c r="X162" i="6"/>
  <c r="X163" i="6"/>
  <c r="X164" i="6"/>
  <c r="X165" i="6"/>
  <c r="X166" i="6"/>
  <c r="X167" i="6"/>
  <c r="X168" i="6"/>
  <c r="X169" i="6"/>
  <c r="X170" i="6"/>
  <c r="X171" i="6"/>
  <c r="X172" i="6"/>
  <c r="X173" i="6"/>
  <c r="X174" i="6"/>
  <c r="X175" i="6"/>
  <c r="X176" i="6"/>
  <c r="X177" i="6"/>
  <c r="X178" i="6"/>
  <c r="X179" i="6"/>
  <c r="X180" i="6"/>
  <c r="X181" i="6"/>
  <c r="X182" i="6"/>
  <c r="X183" i="6"/>
  <c r="X184" i="6"/>
  <c r="X185" i="6"/>
  <c r="X186" i="6"/>
  <c r="X187" i="6"/>
  <c r="X188" i="6"/>
  <c r="X189" i="6"/>
  <c r="X190" i="6"/>
  <c r="X191" i="6"/>
  <c r="X192" i="6"/>
  <c r="X193" i="6"/>
  <c r="X194" i="6"/>
  <c r="X195" i="6"/>
  <c r="X196" i="6"/>
  <c r="X197" i="6"/>
  <c r="X198" i="6"/>
  <c r="X199" i="6"/>
  <c r="X200" i="6"/>
  <c r="X201" i="6"/>
  <c r="X202" i="6"/>
  <c r="X203" i="6"/>
  <c r="X204" i="6"/>
  <c r="X205" i="6"/>
  <c r="X206" i="6"/>
  <c r="X207" i="6"/>
  <c r="X208" i="6"/>
  <c r="X209" i="6"/>
  <c r="X210" i="6"/>
  <c r="X211" i="6"/>
  <c r="X212" i="6"/>
  <c r="X213" i="6"/>
  <c r="X214" i="6"/>
  <c r="X215" i="6"/>
  <c r="X216" i="6"/>
  <c r="X217" i="6"/>
  <c r="X218" i="6"/>
  <c r="X219" i="6"/>
  <c r="X220" i="6"/>
  <c r="X221" i="6"/>
  <c r="X222" i="6"/>
  <c r="X223" i="6"/>
  <c r="X224" i="6"/>
  <c r="X225" i="6"/>
  <c r="X226" i="6"/>
  <c r="X227" i="6"/>
  <c r="X228" i="6"/>
  <c r="X229" i="6"/>
  <c r="X230" i="6"/>
  <c r="X231" i="6"/>
  <c r="X232" i="6"/>
  <c r="X233" i="6"/>
  <c r="X234" i="6"/>
  <c r="X235" i="6"/>
  <c r="X236" i="6"/>
  <c r="X237" i="6"/>
  <c r="X238" i="6"/>
  <c r="X239" i="6"/>
  <c r="X240" i="6"/>
  <c r="X241" i="6"/>
  <c r="X242" i="6"/>
  <c r="X243" i="6"/>
  <c r="X244" i="6"/>
  <c r="X245" i="6"/>
  <c r="X246" i="6"/>
  <c r="X247" i="6"/>
  <c r="X248" i="6"/>
  <c r="X249" i="6"/>
  <c r="X250" i="6"/>
  <c r="X251" i="6"/>
  <c r="X252" i="6"/>
  <c r="X253" i="6"/>
  <c r="X254" i="6"/>
  <c r="X255" i="6"/>
  <c r="X256" i="6"/>
  <c r="X257" i="6"/>
  <c r="X258" i="6"/>
  <c r="X259" i="6"/>
  <c r="X260" i="6"/>
  <c r="X261" i="6"/>
  <c r="X262" i="6"/>
  <c r="X263" i="6"/>
  <c r="X264" i="6"/>
  <c r="X265" i="6"/>
  <c r="X266" i="6"/>
  <c r="X267" i="6"/>
  <c r="X268" i="6"/>
  <c r="X269" i="6"/>
  <c r="X270" i="6"/>
  <c r="X271" i="6"/>
  <c r="X272" i="6"/>
  <c r="X273" i="6"/>
  <c r="X274" i="6"/>
  <c r="X275" i="6"/>
  <c r="X276" i="6"/>
  <c r="X277" i="6"/>
  <c r="X278" i="6"/>
  <c r="X279" i="6"/>
  <c r="X280" i="6"/>
  <c r="X281" i="6"/>
  <c r="X282" i="6"/>
  <c r="X283" i="6"/>
  <c r="X284" i="6"/>
  <c r="X285" i="6"/>
  <c r="X286" i="6"/>
  <c r="X287" i="6"/>
  <c r="X288" i="6"/>
  <c r="X289" i="6"/>
  <c r="X290" i="6"/>
  <c r="X291" i="6"/>
  <c r="X292" i="6"/>
  <c r="X293" i="6"/>
  <c r="X294" i="6"/>
  <c r="X295" i="6"/>
  <c r="X296" i="6"/>
  <c r="X297" i="6"/>
  <c r="X298" i="6"/>
  <c r="X299" i="6"/>
  <c r="X300" i="6"/>
  <c r="X301" i="6"/>
  <c r="X302" i="6"/>
  <c r="X303" i="6"/>
  <c r="X304" i="6"/>
  <c r="X305" i="6"/>
  <c r="X306" i="6"/>
  <c r="X307" i="6"/>
  <c r="X308" i="6"/>
  <c r="X309" i="6"/>
  <c r="X310" i="6"/>
  <c r="X311" i="6"/>
  <c r="X312" i="6"/>
  <c r="X313" i="6"/>
  <c r="X314" i="6"/>
  <c r="X315" i="6"/>
  <c r="X316" i="6"/>
  <c r="X317" i="6"/>
  <c r="X318" i="6"/>
  <c r="X319" i="6"/>
  <c r="X320" i="6"/>
  <c r="X321" i="6"/>
  <c r="X322" i="6"/>
  <c r="X323" i="6"/>
  <c r="X324" i="6"/>
  <c r="X325" i="6"/>
  <c r="X326" i="6"/>
  <c r="X327" i="6"/>
  <c r="X328" i="6"/>
  <c r="X329" i="6"/>
  <c r="X330" i="6"/>
  <c r="X331" i="6"/>
  <c r="X332" i="6"/>
  <c r="X333" i="6"/>
  <c r="X334" i="6"/>
  <c r="X335" i="6"/>
  <c r="X336" i="6"/>
  <c r="X337" i="6"/>
  <c r="X338" i="6"/>
  <c r="X339" i="6"/>
  <c r="X340" i="6"/>
  <c r="X341" i="6"/>
  <c r="X342" i="6"/>
  <c r="X343" i="6"/>
  <c r="X344" i="6"/>
  <c r="X345" i="6"/>
  <c r="X346" i="6"/>
  <c r="X347" i="6"/>
  <c r="X348" i="6"/>
  <c r="X349" i="6"/>
  <c r="X350" i="6"/>
  <c r="X351" i="6"/>
  <c r="X352" i="6"/>
  <c r="X353" i="6"/>
  <c r="X354" i="6"/>
  <c r="X355" i="6"/>
  <c r="X356" i="6"/>
  <c r="X357" i="6"/>
  <c r="X358" i="6"/>
  <c r="X359" i="6"/>
  <c r="X360" i="6"/>
  <c r="X361" i="6"/>
  <c r="X362" i="6"/>
  <c r="X363" i="6"/>
  <c r="X364" i="6"/>
  <c r="X365" i="6"/>
  <c r="X366" i="6"/>
  <c r="X367" i="6"/>
  <c r="X368" i="6"/>
  <c r="X369" i="6"/>
  <c r="X370" i="6"/>
  <c r="X371" i="6"/>
  <c r="X372" i="6"/>
  <c r="X373" i="6"/>
  <c r="X374" i="6"/>
  <c r="X375" i="6"/>
  <c r="X376" i="6"/>
  <c r="X377" i="6"/>
  <c r="X378" i="6"/>
  <c r="X379" i="6"/>
  <c r="X380" i="6"/>
  <c r="X381" i="6"/>
  <c r="X382" i="6"/>
  <c r="X383" i="6"/>
  <c r="X384" i="6"/>
  <c r="X385" i="6"/>
  <c r="X386" i="6"/>
  <c r="X387" i="6"/>
  <c r="X388" i="6"/>
  <c r="X389" i="6"/>
  <c r="X390" i="6"/>
  <c r="X391" i="6"/>
  <c r="X392" i="6"/>
  <c r="X393" i="6"/>
  <c r="X394" i="6"/>
  <c r="X395" i="6"/>
  <c r="X396" i="6"/>
  <c r="X397" i="6"/>
  <c r="X398" i="6"/>
  <c r="X399" i="6"/>
  <c r="X400" i="6"/>
  <c r="X401" i="6"/>
  <c r="X402" i="6"/>
  <c r="X403" i="6"/>
  <c r="X404" i="6"/>
  <c r="X5" i="6"/>
  <c r="M404" i="6"/>
  <c r="J404" i="6"/>
  <c r="G404" i="6"/>
  <c r="D404" i="6"/>
  <c r="O404" i="6"/>
  <c r="M403" i="6"/>
  <c r="J403" i="6"/>
  <c r="G403" i="6"/>
  <c r="D403" i="6"/>
  <c r="O403" i="6"/>
  <c r="M402" i="6"/>
  <c r="J402" i="6"/>
  <c r="G402" i="6"/>
  <c r="D402" i="6"/>
  <c r="O402" i="6"/>
  <c r="M401" i="6"/>
  <c r="J401" i="6"/>
  <c r="G401" i="6"/>
  <c r="D401" i="6"/>
  <c r="O401" i="6"/>
  <c r="M400" i="6"/>
  <c r="J400" i="6"/>
  <c r="G400" i="6"/>
  <c r="D400" i="6"/>
  <c r="O400" i="6"/>
  <c r="M399" i="6"/>
  <c r="J399" i="6"/>
  <c r="G399" i="6"/>
  <c r="D399" i="6"/>
  <c r="O399" i="6"/>
  <c r="M398" i="6"/>
  <c r="J398" i="6"/>
  <c r="G398" i="6"/>
  <c r="D398" i="6"/>
  <c r="O398" i="6"/>
  <c r="M397" i="6"/>
  <c r="J397" i="6"/>
  <c r="G397" i="6"/>
  <c r="D397" i="6"/>
  <c r="O397" i="6"/>
  <c r="M396" i="6"/>
  <c r="J396" i="6"/>
  <c r="G396" i="6"/>
  <c r="D396" i="6"/>
  <c r="O396" i="6"/>
  <c r="M395" i="6"/>
  <c r="J395" i="6"/>
  <c r="G395" i="6"/>
  <c r="D395" i="6"/>
  <c r="O395" i="6"/>
  <c r="M394" i="6"/>
  <c r="J394" i="6"/>
  <c r="G394" i="6"/>
  <c r="D394" i="6"/>
  <c r="O394" i="6"/>
  <c r="M393" i="6"/>
  <c r="J393" i="6"/>
  <c r="G393" i="6"/>
  <c r="D393" i="6"/>
  <c r="O393" i="6"/>
  <c r="M392" i="6"/>
  <c r="J392" i="6"/>
  <c r="G392" i="6"/>
  <c r="D392" i="6"/>
  <c r="O392" i="6"/>
  <c r="M391" i="6"/>
  <c r="J391" i="6"/>
  <c r="G391" i="6"/>
  <c r="D391" i="6"/>
  <c r="O391" i="6"/>
  <c r="M390" i="6"/>
  <c r="J390" i="6"/>
  <c r="G390" i="6"/>
  <c r="D390" i="6"/>
  <c r="O390" i="6"/>
  <c r="M389" i="6"/>
  <c r="J389" i="6"/>
  <c r="G389" i="6"/>
  <c r="D389" i="6"/>
  <c r="O389" i="6"/>
  <c r="M388" i="6"/>
  <c r="J388" i="6"/>
  <c r="G388" i="6"/>
  <c r="D388" i="6"/>
  <c r="O388" i="6"/>
  <c r="M387" i="6"/>
  <c r="J387" i="6"/>
  <c r="G387" i="6"/>
  <c r="D387" i="6"/>
  <c r="O387" i="6"/>
  <c r="M386" i="6"/>
  <c r="J386" i="6"/>
  <c r="G386" i="6"/>
  <c r="D386" i="6"/>
  <c r="O386" i="6"/>
  <c r="M385" i="6"/>
  <c r="J385" i="6"/>
  <c r="G385" i="6"/>
  <c r="D385" i="6"/>
  <c r="O385" i="6"/>
  <c r="M384" i="6"/>
  <c r="J384" i="6"/>
  <c r="G384" i="6"/>
  <c r="D384" i="6"/>
  <c r="O384" i="6"/>
  <c r="M383" i="6"/>
  <c r="J383" i="6"/>
  <c r="G383" i="6"/>
  <c r="D383" i="6"/>
  <c r="O383" i="6"/>
  <c r="M382" i="6"/>
  <c r="J382" i="6"/>
  <c r="G382" i="6"/>
  <c r="D382" i="6"/>
  <c r="O382" i="6"/>
  <c r="M381" i="6"/>
  <c r="J381" i="6"/>
  <c r="G381" i="6"/>
  <c r="D381" i="6"/>
  <c r="O381" i="6"/>
  <c r="M380" i="6"/>
  <c r="J380" i="6"/>
  <c r="G380" i="6"/>
  <c r="D380" i="6"/>
  <c r="O380" i="6"/>
  <c r="M379" i="6"/>
  <c r="J379" i="6"/>
  <c r="G379" i="6"/>
  <c r="D379" i="6"/>
  <c r="O379" i="6"/>
  <c r="M378" i="6"/>
  <c r="J378" i="6"/>
  <c r="G378" i="6"/>
  <c r="D378" i="6"/>
  <c r="O378" i="6"/>
  <c r="M377" i="6"/>
  <c r="J377" i="6"/>
  <c r="G377" i="6"/>
  <c r="D377" i="6"/>
  <c r="O377" i="6"/>
  <c r="M376" i="6"/>
  <c r="J376" i="6"/>
  <c r="G376" i="6"/>
  <c r="D376" i="6"/>
  <c r="O376" i="6"/>
  <c r="M375" i="6"/>
  <c r="J375" i="6"/>
  <c r="G375" i="6"/>
  <c r="D375" i="6"/>
  <c r="O375" i="6"/>
  <c r="M374" i="6"/>
  <c r="J374" i="6"/>
  <c r="G374" i="6"/>
  <c r="D374" i="6"/>
  <c r="O374" i="6"/>
  <c r="M373" i="6"/>
  <c r="J373" i="6"/>
  <c r="G373" i="6"/>
  <c r="D373" i="6"/>
  <c r="O373" i="6"/>
  <c r="M372" i="6"/>
  <c r="J372" i="6"/>
  <c r="G372" i="6"/>
  <c r="D372" i="6"/>
  <c r="O372" i="6"/>
  <c r="M371" i="6"/>
  <c r="J371" i="6"/>
  <c r="G371" i="6"/>
  <c r="D371" i="6"/>
  <c r="O371" i="6"/>
  <c r="M370" i="6"/>
  <c r="J370" i="6"/>
  <c r="G370" i="6"/>
  <c r="D370" i="6"/>
  <c r="O370" i="6"/>
  <c r="M369" i="6"/>
  <c r="J369" i="6"/>
  <c r="G369" i="6"/>
  <c r="D369" i="6"/>
  <c r="O369" i="6"/>
  <c r="M368" i="6"/>
  <c r="J368" i="6"/>
  <c r="G368" i="6"/>
  <c r="D368" i="6"/>
  <c r="O368" i="6"/>
  <c r="M367" i="6"/>
  <c r="J367" i="6"/>
  <c r="G367" i="6"/>
  <c r="D367" i="6"/>
  <c r="O367" i="6"/>
  <c r="M366" i="6"/>
  <c r="J366" i="6"/>
  <c r="G366" i="6"/>
  <c r="D366" i="6"/>
  <c r="O366" i="6"/>
  <c r="M365" i="6"/>
  <c r="J365" i="6"/>
  <c r="G365" i="6"/>
  <c r="D365" i="6"/>
  <c r="O365" i="6"/>
  <c r="M364" i="6"/>
  <c r="J364" i="6"/>
  <c r="G364" i="6"/>
  <c r="D364" i="6"/>
  <c r="O364" i="6"/>
  <c r="M363" i="6"/>
  <c r="J363" i="6"/>
  <c r="G363" i="6"/>
  <c r="D363" i="6"/>
  <c r="O363" i="6"/>
  <c r="M362" i="6"/>
  <c r="J362" i="6"/>
  <c r="G362" i="6"/>
  <c r="D362" i="6"/>
  <c r="O362" i="6"/>
  <c r="M361" i="6"/>
  <c r="J361" i="6"/>
  <c r="G361" i="6"/>
  <c r="D361" i="6"/>
  <c r="O361" i="6"/>
  <c r="M360" i="6"/>
  <c r="J360" i="6"/>
  <c r="G360" i="6"/>
  <c r="D360" i="6"/>
  <c r="O360" i="6"/>
  <c r="M359" i="6"/>
  <c r="J359" i="6"/>
  <c r="G359" i="6"/>
  <c r="D359" i="6"/>
  <c r="O359" i="6"/>
  <c r="M358" i="6"/>
  <c r="J358" i="6"/>
  <c r="G358" i="6"/>
  <c r="D358" i="6"/>
  <c r="O358" i="6"/>
  <c r="M357" i="6"/>
  <c r="J357" i="6"/>
  <c r="G357" i="6"/>
  <c r="D357" i="6"/>
  <c r="O357" i="6"/>
  <c r="M356" i="6"/>
  <c r="J356" i="6"/>
  <c r="G356" i="6"/>
  <c r="D356" i="6"/>
  <c r="O356" i="6"/>
  <c r="M355" i="6"/>
  <c r="J355" i="6"/>
  <c r="G355" i="6"/>
  <c r="D355" i="6"/>
  <c r="O355" i="6"/>
  <c r="M354" i="6"/>
  <c r="J354" i="6"/>
  <c r="G354" i="6"/>
  <c r="D354" i="6"/>
  <c r="O354" i="6"/>
  <c r="M353" i="6"/>
  <c r="J353" i="6"/>
  <c r="G353" i="6"/>
  <c r="D353" i="6"/>
  <c r="O353" i="6"/>
  <c r="M352" i="6"/>
  <c r="J352" i="6"/>
  <c r="G352" i="6"/>
  <c r="D352" i="6"/>
  <c r="O352" i="6"/>
  <c r="M351" i="6"/>
  <c r="J351" i="6"/>
  <c r="G351" i="6"/>
  <c r="D351" i="6"/>
  <c r="O351" i="6"/>
  <c r="M350" i="6"/>
  <c r="J350" i="6"/>
  <c r="G350" i="6"/>
  <c r="D350" i="6"/>
  <c r="O350" i="6"/>
  <c r="M349" i="6"/>
  <c r="J349" i="6"/>
  <c r="G349" i="6"/>
  <c r="D349" i="6"/>
  <c r="O349" i="6"/>
  <c r="M348" i="6"/>
  <c r="J348" i="6"/>
  <c r="G348" i="6"/>
  <c r="D348" i="6"/>
  <c r="O348" i="6"/>
  <c r="M347" i="6"/>
  <c r="J347" i="6"/>
  <c r="G347" i="6"/>
  <c r="D347" i="6"/>
  <c r="O347" i="6"/>
  <c r="M346" i="6"/>
  <c r="J346" i="6"/>
  <c r="G346" i="6"/>
  <c r="D346" i="6"/>
  <c r="O346" i="6"/>
  <c r="M345" i="6"/>
  <c r="J345" i="6"/>
  <c r="G345" i="6"/>
  <c r="D345" i="6"/>
  <c r="O345" i="6"/>
  <c r="M344" i="6"/>
  <c r="J344" i="6"/>
  <c r="G344" i="6"/>
  <c r="D344" i="6"/>
  <c r="O344" i="6"/>
  <c r="M343" i="6"/>
  <c r="J343" i="6"/>
  <c r="G343" i="6"/>
  <c r="D343" i="6"/>
  <c r="O343" i="6"/>
  <c r="M342" i="6"/>
  <c r="J342" i="6"/>
  <c r="G342" i="6"/>
  <c r="D342" i="6"/>
  <c r="O342" i="6"/>
  <c r="M341" i="6"/>
  <c r="J341" i="6"/>
  <c r="G341" i="6"/>
  <c r="D341" i="6"/>
  <c r="O341" i="6"/>
  <c r="M340" i="6"/>
  <c r="J340" i="6"/>
  <c r="G340" i="6"/>
  <c r="D340" i="6"/>
  <c r="O340" i="6"/>
  <c r="M339" i="6"/>
  <c r="J339" i="6"/>
  <c r="G339" i="6"/>
  <c r="D339" i="6"/>
  <c r="O339" i="6"/>
  <c r="M338" i="6"/>
  <c r="J338" i="6"/>
  <c r="G338" i="6"/>
  <c r="D338" i="6"/>
  <c r="O338" i="6"/>
  <c r="M337" i="6"/>
  <c r="J337" i="6"/>
  <c r="G337" i="6"/>
  <c r="D337" i="6"/>
  <c r="O337" i="6"/>
  <c r="M336" i="6"/>
  <c r="J336" i="6"/>
  <c r="G336" i="6"/>
  <c r="D336" i="6"/>
  <c r="O336" i="6"/>
  <c r="M335" i="6"/>
  <c r="J335" i="6"/>
  <c r="G335" i="6"/>
  <c r="D335" i="6"/>
  <c r="O335" i="6"/>
  <c r="M334" i="6"/>
  <c r="J334" i="6"/>
  <c r="G334" i="6"/>
  <c r="D334" i="6"/>
  <c r="O334" i="6"/>
  <c r="M333" i="6"/>
  <c r="J333" i="6"/>
  <c r="G333" i="6"/>
  <c r="D333" i="6"/>
  <c r="O333" i="6"/>
  <c r="M332" i="6"/>
  <c r="J332" i="6"/>
  <c r="G332" i="6"/>
  <c r="D332" i="6"/>
  <c r="O332" i="6"/>
  <c r="M331" i="6"/>
  <c r="J331" i="6"/>
  <c r="G331" i="6"/>
  <c r="D331" i="6"/>
  <c r="O331" i="6"/>
  <c r="M330" i="6"/>
  <c r="J330" i="6"/>
  <c r="G330" i="6"/>
  <c r="D330" i="6"/>
  <c r="O330" i="6"/>
  <c r="M329" i="6"/>
  <c r="J329" i="6"/>
  <c r="G329" i="6"/>
  <c r="D329" i="6"/>
  <c r="O329" i="6"/>
  <c r="M328" i="6"/>
  <c r="J328" i="6"/>
  <c r="G328" i="6"/>
  <c r="D328" i="6"/>
  <c r="O328" i="6"/>
  <c r="M327" i="6"/>
  <c r="J327" i="6"/>
  <c r="G327" i="6"/>
  <c r="D327" i="6"/>
  <c r="O327" i="6"/>
  <c r="M326" i="6"/>
  <c r="J326" i="6"/>
  <c r="G326" i="6"/>
  <c r="D326" i="6"/>
  <c r="O326" i="6"/>
  <c r="M325" i="6"/>
  <c r="J325" i="6"/>
  <c r="G325" i="6"/>
  <c r="D325" i="6"/>
  <c r="O325" i="6"/>
  <c r="M324" i="6"/>
  <c r="J324" i="6"/>
  <c r="G324" i="6"/>
  <c r="D324" i="6"/>
  <c r="O324" i="6"/>
  <c r="M323" i="6"/>
  <c r="J323" i="6"/>
  <c r="G323" i="6"/>
  <c r="D323" i="6"/>
  <c r="O323" i="6"/>
  <c r="M322" i="6"/>
  <c r="J322" i="6"/>
  <c r="G322" i="6"/>
  <c r="D322" i="6"/>
  <c r="O322" i="6"/>
  <c r="M321" i="6"/>
  <c r="J321" i="6"/>
  <c r="G321" i="6"/>
  <c r="D321" i="6"/>
  <c r="O321" i="6"/>
  <c r="M320" i="6"/>
  <c r="J320" i="6"/>
  <c r="G320" i="6"/>
  <c r="D320" i="6"/>
  <c r="O320" i="6"/>
  <c r="M319" i="6"/>
  <c r="J319" i="6"/>
  <c r="G319" i="6"/>
  <c r="D319" i="6"/>
  <c r="O319" i="6"/>
  <c r="M318" i="6"/>
  <c r="J318" i="6"/>
  <c r="G318" i="6"/>
  <c r="D318" i="6"/>
  <c r="O318" i="6"/>
  <c r="M317" i="6"/>
  <c r="J317" i="6"/>
  <c r="G317" i="6"/>
  <c r="D317" i="6"/>
  <c r="O317" i="6"/>
  <c r="M316" i="6"/>
  <c r="J316" i="6"/>
  <c r="G316" i="6"/>
  <c r="D316" i="6"/>
  <c r="O316" i="6"/>
  <c r="M315" i="6"/>
  <c r="J315" i="6"/>
  <c r="G315" i="6"/>
  <c r="D315" i="6"/>
  <c r="O315" i="6"/>
  <c r="M314" i="6"/>
  <c r="J314" i="6"/>
  <c r="G314" i="6"/>
  <c r="D314" i="6"/>
  <c r="O314" i="6"/>
  <c r="M313" i="6"/>
  <c r="J313" i="6"/>
  <c r="G313" i="6"/>
  <c r="D313" i="6"/>
  <c r="O313" i="6"/>
  <c r="M312" i="6"/>
  <c r="J312" i="6"/>
  <c r="G312" i="6"/>
  <c r="D312" i="6"/>
  <c r="O312" i="6"/>
  <c r="M311" i="6"/>
  <c r="J311" i="6"/>
  <c r="G311" i="6"/>
  <c r="D311" i="6"/>
  <c r="O311" i="6"/>
  <c r="M310" i="6"/>
  <c r="J310" i="6"/>
  <c r="G310" i="6"/>
  <c r="D310" i="6"/>
  <c r="O310" i="6"/>
  <c r="M309" i="6"/>
  <c r="J309" i="6"/>
  <c r="G309" i="6"/>
  <c r="D309" i="6"/>
  <c r="O309" i="6"/>
  <c r="M308" i="6"/>
  <c r="J308" i="6"/>
  <c r="G308" i="6"/>
  <c r="D308" i="6"/>
  <c r="O308" i="6"/>
  <c r="M307" i="6"/>
  <c r="J307" i="6"/>
  <c r="G307" i="6"/>
  <c r="D307" i="6"/>
  <c r="O307" i="6"/>
  <c r="M306" i="6"/>
  <c r="J306" i="6"/>
  <c r="G306" i="6"/>
  <c r="D306" i="6"/>
  <c r="O306" i="6"/>
  <c r="M305" i="6"/>
  <c r="J305" i="6"/>
  <c r="G305" i="6"/>
  <c r="D305" i="6"/>
  <c r="O305" i="6"/>
  <c r="M304" i="6"/>
  <c r="J304" i="6"/>
  <c r="G304" i="6"/>
  <c r="D304" i="6"/>
  <c r="O304" i="6"/>
  <c r="M303" i="6"/>
  <c r="J303" i="6"/>
  <c r="G303" i="6"/>
  <c r="D303" i="6"/>
  <c r="O303" i="6"/>
  <c r="M302" i="6"/>
  <c r="J302" i="6"/>
  <c r="G302" i="6"/>
  <c r="D302" i="6"/>
  <c r="O302" i="6"/>
  <c r="M301" i="6"/>
  <c r="J301" i="6"/>
  <c r="G301" i="6"/>
  <c r="D301" i="6"/>
  <c r="O301" i="6"/>
  <c r="M300" i="6"/>
  <c r="J300" i="6"/>
  <c r="G300" i="6"/>
  <c r="D300" i="6"/>
  <c r="O300" i="6"/>
  <c r="M299" i="6"/>
  <c r="J299" i="6"/>
  <c r="G299" i="6"/>
  <c r="D299" i="6"/>
  <c r="O299" i="6"/>
  <c r="M298" i="6"/>
  <c r="J298" i="6"/>
  <c r="G298" i="6"/>
  <c r="D298" i="6"/>
  <c r="O298" i="6"/>
  <c r="M297" i="6"/>
  <c r="J297" i="6"/>
  <c r="G297" i="6"/>
  <c r="D297" i="6"/>
  <c r="O297" i="6"/>
  <c r="M296" i="6"/>
  <c r="J296" i="6"/>
  <c r="G296" i="6"/>
  <c r="D296" i="6"/>
  <c r="O296" i="6"/>
  <c r="M295" i="6"/>
  <c r="J295" i="6"/>
  <c r="G295" i="6"/>
  <c r="D295" i="6"/>
  <c r="O295" i="6"/>
  <c r="M294" i="6"/>
  <c r="J294" i="6"/>
  <c r="G294" i="6"/>
  <c r="D294" i="6"/>
  <c r="O294" i="6"/>
  <c r="M293" i="6"/>
  <c r="J293" i="6"/>
  <c r="G293" i="6"/>
  <c r="D293" i="6"/>
  <c r="O293" i="6"/>
  <c r="M292" i="6"/>
  <c r="J292" i="6"/>
  <c r="G292" i="6"/>
  <c r="D292" i="6"/>
  <c r="O292" i="6"/>
  <c r="M291" i="6"/>
  <c r="J291" i="6"/>
  <c r="G291" i="6"/>
  <c r="D291" i="6"/>
  <c r="O291" i="6"/>
  <c r="M290" i="6"/>
  <c r="J290" i="6"/>
  <c r="G290" i="6"/>
  <c r="D290" i="6"/>
  <c r="O290" i="6"/>
  <c r="M289" i="6"/>
  <c r="J289" i="6"/>
  <c r="G289" i="6"/>
  <c r="D289" i="6"/>
  <c r="O289" i="6"/>
  <c r="M288" i="6"/>
  <c r="J288" i="6"/>
  <c r="G288" i="6"/>
  <c r="D288" i="6"/>
  <c r="O288" i="6"/>
  <c r="M287" i="6"/>
  <c r="J287" i="6"/>
  <c r="G287" i="6"/>
  <c r="D287" i="6"/>
  <c r="O287" i="6"/>
  <c r="M286" i="6"/>
  <c r="J286" i="6"/>
  <c r="G286" i="6"/>
  <c r="D286" i="6"/>
  <c r="O286" i="6"/>
  <c r="M285" i="6"/>
  <c r="J285" i="6"/>
  <c r="G285" i="6"/>
  <c r="D285" i="6"/>
  <c r="O285" i="6"/>
  <c r="M284" i="6"/>
  <c r="J284" i="6"/>
  <c r="G284" i="6"/>
  <c r="D284" i="6"/>
  <c r="O284" i="6"/>
  <c r="M283" i="6"/>
  <c r="J283" i="6"/>
  <c r="G283" i="6"/>
  <c r="D283" i="6"/>
  <c r="O283" i="6"/>
  <c r="M282" i="6"/>
  <c r="J282" i="6"/>
  <c r="G282" i="6"/>
  <c r="D282" i="6"/>
  <c r="O282" i="6"/>
  <c r="M281" i="6"/>
  <c r="J281" i="6"/>
  <c r="G281" i="6"/>
  <c r="D281" i="6"/>
  <c r="O281" i="6"/>
  <c r="M280" i="6"/>
  <c r="J280" i="6"/>
  <c r="G280" i="6"/>
  <c r="D280" i="6"/>
  <c r="O280" i="6"/>
  <c r="M279" i="6"/>
  <c r="J279" i="6"/>
  <c r="G279" i="6"/>
  <c r="D279" i="6"/>
  <c r="O279" i="6"/>
  <c r="M278" i="6"/>
  <c r="J278" i="6"/>
  <c r="G278" i="6"/>
  <c r="D278" i="6"/>
  <c r="O278" i="6"/>
  <c r="M277" i="6"/>
  <c r="J277" i="6"/>
  <c r="G277" i="6"/>
  <c r="D277" i="6"/>
  <c r="O277" i="6"/>
  <c r="M276" i="6"/>
  <c r="J276" i="6"/>
  <c r="G276" i="6"/>
  <c r="D276" i="6"/>
  <c r="O276" i="6"/>
  <c r="M275" i="6"/>
  <c r="J275" i="6"/>
  <c r="G275" i="6"/>
  <c r="D275" i="6"/>
  <c r="O275" i="6"/>
  <c r="M274" i="6"/>
  <c r="J274" i="6"/>
  <c r="G274" i="6"/>
  <c r="D274" i="6"/>
  <c r="O274" i="6"/>
  <c r="M273" i="6"/>
  <c r="J273" i="6"/>
  <c r="G273" i="6"/>
  <c r="D273" i="6"/>
  <c r="O273" i="6"/>
  <c r="M272" i="6"/>
  <c r="J272" i="6"/>
  <c r="G272" i="6"/>
  <c r="D272" i="6"/>
  <c r="O272" i="6"/>
  <c r="M271" i="6"/>
  <c r="J271" i="6"/>
  <c r="G271" i="6"/>
  <c r="D271" i="6"/>
  <c r="O271" i="6"/>
  <c r="M270" i="6"/>
  <c r="J270" i="6"/>
  <c r="G270" i="6"/>
  <c r="D270" i="6"/>
  <c r="O270" i="6"/>
  <c r="M269" i="6"/>
  <c r="J269" i="6"/>
  <c r="G269" i="6"/>
  <c r="D269" i="6"/>
  <c r="O269" i="6"/>
  <c r="M268" i="6"/>
  <c r="J268" i="6"/>
  <c r="G268" i="6"/>
  <c r="D268" i="6"/>
  <c r="O268" i="6"/>
  <c r="M267" i="6"/>
  <c r="J267" i="6"/>
  <c r="G267" i="6"/>
  <c r="D267" i="6"/>
  <c r="O267" i="6"/>
  <c r="M266" i="6"/>
  <c r="J266" i="6"/>
  <c r="G266" i="6"/>
  <c r="D266" i="6"/>
  <c r="O266" i="6"/>
  <c r="M265" i="6"/>
  <c r="J265" i="6"/>
  <c r="G265" i="6"/>
  <c r="D265" i="6"/>
  <c r="O265" i="6"/>
  <c r="M264" i="6"/>
  <c r="J264" i="6"/>
  <c r="G264" i="6"/>
  <c r="D264" i="6"/>
  <c r="O264" i="6"/>
  <c r="M263" i="6"/>
  <c r="J263" i="6"/>
  <c r="G263" i="6"/>
  <c r="D263" i="6"/>
  <c r="O263" i="6"/>
  <c r="M262" i="6"/>
  <c r="J262" i="6"/>
  <c r="G262" i="6"/>
  <c r="D262" i="6"/>
  <c r="O262" i="6"/>
  <c r="M261" i="6"/>
  <c r="J261" i="6"/>
  <c r="G261" i="6"/>
  <c r="D261" i="6"/>
  <c r="O261" i="6"/>
  <c r="M260" i="6"/>
  <c r="J260" i="6"/>
  <c r="G260" i="6"/>
  <c r="D260" i="6"/>
  <c r="O260" i="6"/>
  <c r="M259" i="6"/>
  <c r="J259" i="6"/>
  <c r="G259" i="6"/>
  <c r="D259" i="6"/>
  <c r="O259" i="6"/>
  <c r="M258" i="6"/>
  <c r="J258" i="6"/>
  <c r="G258" i="6"/>
  <c r="D258" i="6"/>
  <c r="O258" i="6"/>
  <c r="M257" i="6"/>
  <c r="J257" i="6"/>
  <c r="G257" i="6"/>
  <c r="D257" i="6"/>
  <c r="O257" i="6"/>
  <c r="M256" i="6"/>
  <c r="J256" i="6"/>
  <c r="G256" i="6"/>
  <c r="D256" i="6"/>
  <c r="O256" i="6"/>
  <c r="M255" i="6"/>
  <c r="J255" i="6"/>
  <c r="G255" i="6"/>
  <c r="D255" i="6"/>
  <c r="O255" i="6"/>
  <c r="M254" i="6"/>
  <c r="J254" i="6"/>
  <c r="G254" i="6"/>
  <c r="D254" i="6"/>
  <c r="O254" i="6"/>
  <c r="M253" i="6"/>
  <c r="J253" i="6"/>
  <c r="G253" i="6"/>
  <c r="D253" i="6"/>
  <c r="O253" i="6"/>
  <c r="M252" i="6"/>
  <c r="J252" i="6"/>
  <c r="G252" i="6"/>
  <c r="D252" i="6"/>
  <c r="O252" i="6"/>
  <c r="M251" i="6"/>
  <c r="J251" i="6"/>
  <c r="G251" i="6"/>
  <c r="D251" i="6"/>
  <c r="O251" i="6"/>
  <c r="M250" i="6"/>
  <c r="J250" i="6"/>
  <c r="G250" i="6"/>
  <c r="D250" i="6"/>
  <c r="O250" i="6"/>
  <c r="M249" i="6"/>
  <c r="J249" i="6"/>
  <c r="G249" i="6"/>
  <c r="D249" i="6"/>
  <c r="O249" i="6"/>
  <c r="M248" i="6"/>
  <c r="J248" i="6"/>
  <c r="G248" i="6"/>
  <c r="D248" i="6"/>
  <c r="O248" i="6"/>
  <c r="M247" i="6"/>
  <c r="J247" i="6"/>
  <c r="G247" i="6"/>
  <c r="D247" i="6"/>
  <c r="O247" i="6"/>
  <c r="M246" i="6"/>
  <c r="J246" i="6"/>
  <c r="G246" i="6"/>
  <c r="D246" i="6"/>
  <c r="O246" i="6"/>
  <c r="M245" i="6"/>
  <c r="J245" i="6"/>
  <c r="G245" i="6"/>
  <c r="D245" i="6"/>
  <c r="O245" i="6"/>
  <c r="M244" i="6"/>
  <c r="J244" i="6"/>
  <c r="G244" i="6"/>
  <c r="D244" i="6"/>
  <c r="O244" i="6"/>
  <c r="M243" i="6"/>
  <c r="J243" i="6"/>
  <c r="G243" i="6"/>
  <c r="D243" i="6"/>
  <c r="O243" i="6"/>
  <c r="M242" i="6"/>
  <c r="J242" i="6"/>
  <c r="G242" i="6"/>
  <c r="D242" i="6"/>
  <c r="O242" i="6"/>
  <c r="M241" i="6"/>
  <c r="J241" i="6"/>
  <c r="G241" i="6"/>
  <c r="D241" i="6"/>
  <c r="O241" i="6"/>
  <c r="M240" i="6"/>
  <c r="J240" i="6"/>
  <c r="G240" i="6"/>
  <c r="D240" i="6"/>
  <c r="O240" i="6"/>
  <c r="M239" i="6"/>
  <c r="J239" i="6"/>
  <c r="G239" i="6"/>
  <c r="D239" i="6"/>
  <c r="O239" i="6"/>
  <c r="M238" i="6"/>
  <c r="J238" i="6"/>
  <c r="G238" i="6"/>
  <c r="D238" i="6"/>
  <c r="O238" i="6"/>
  <c r="M237" i="6"/>
  <c r="J237" i="6"/>
  <c r="G237" i="6"/>
  <c r="D237" i="6"/>
  <c r="O237" i="6"/>
  <c r="M236" i="6"/>
  <c r="J236" i="6"/>
  <c r="G236" i="6"/>
  <c r="D236" i="6"/>
  <c r="O236" i="6"/>
  <c r="M235" i="6"/>
  <c r="J235" i="6"/>
  <c r="G235" i="6"/>
  <c r="D235" i="6"/>
  <c r="O235" i="6"/>
  <c r="M234" i="6"/>
  <c r="J234" i="6"/>
  <c r="G234" i="6"/>
  <c r="D234" i="6"/>
  <c r="O234" i="6"/>
  <c r="M233" i="6"/>
  <c r="J233" i="6"/>
  <c r="G233" i="6"/>
  <c r="D233" i="6"/>
  <c r="O233" i="6"/>
  <c r="M232" i="6"/>
  <c r="J232" i="6"/>
  <c r="G232" i="6"/>
  <c r="D232" i="6"/>
  <c r="O232" i="6"/>
  <c r="M231" i="6"/>
  <c r="J231" i="6"/>
  <c r="G231" i="6"/>
  <c r="D231" i="6"/>
  <c r="O231" i="6"/>
  <c r="M230" i="6"/>
  <c r="J230" i="6"/>
  <c r="G230" i="6"/>
  <c r="D230" i="6"/>
  <c r="O230" i="6"/>
  <c r="M229" i="6"/>
  <c r="J229" i="6"/>
  <c r="G229" i="6"/>
  <c r="D229" i="6"/>
  <c r="O229" i="6"/>
  <c r="M228" i="6"/>
  <c r="J228" i="6"/>
  <c r="G228" i="6"/>
  <c r="D228" i="6"/>
  <c r="O228" i="6"/>
  <c r="M227" i="6"/>
  <c r="J227" i="6"/>
  <c r="G227" i="6"/>
  <c r="D227" i="6"/>
  <c r="O227" i="6"/>
  <c r="M226" i="6"/>
  <c r="J226" i="6"/>
  <c r="G226" i="6"/>
  <c r="D226" i="6"/>
  <c r="O226" i="6"/>
  <c r="M225" i="6"/>
  <c r="J225" i="6"/>
  <c r="G225" i="6"/>
  <c r="D225" i="6"/>
  <c r="O225" i="6"/>
  <c r="M224" i="6"/>
  <c r="J224" i="6"/>
  <c r="G224" i="6"/>
  <c r="D224" i="6"/>
  <c r="O224" i="6"/>
  <c r="M223" i="6"/>
  <c r="J223" i="6"/>
  <c r="G223" i="6"/>
  <c r="D223" i="6"/>
  <c r="O223" i="6"/>
  <c r="M222" i="6"/>
  <c r="J222" i="6"/>
  <c r="G222" i="6"/>
  <c r="D222" i="6"/>
  <c r="O222" i="6"/>
  <c r="M221" i="6"/>
  <c r="J221" i="6"/>
  <c r="G221" i="6"/>
  <c r="D221" i="6"/>
  <c r="O221" i="6"/>
  <c r="M220" i="6"/>
  <c r="J220" i="6"/>
  <c r="G220" i="6"/>
  <c r="D220" i="6"/>
  <c r="O220" i="6"/>
  <c r="M219" i="6"/>
  <c r="J219" i="6"/>
  <c r="G219" i="6"/>
  <c r="D219" i="6"/>
  <c r="O219" i="6"/>
  <c r="M218" i="6"/>
  <c r="J218" i="6"/>
  <c r="G218" i="6"/>
  <c r="D218" i="6"/>
  <c r="O218" i="6"/>
  <c r="M217" i="6"/>
  <c r="J217" i="6"/>
  <c r="G217" i="6"/>
  <c r="D217" i="6"/>
  <c r="O217" i="6"/>
  <c r="M216" i="6"/>
  <c r="J216" i="6"/>
  <c r="G216" i="6"/>
  <c r="D216" i="6"/>
  <c r="O216" i="6"/>
  <c r="M215" i="6"/>
  <c r="J215" i="6"/>
  <c r="G215" i="6"/>
  <c r="D215" i="6"/>
  <c r="O215" i="6"/>
  <c r="M214" i="6"/>
  <c r="J214" i="6"/>
  <c r="G214" i="6"/>
  <c r="D214" i="6"/>
  <c r="O214" i="6"/>
  <c r="M213" i="6"/>
  <c r="J213" i="6"/>
  <c r="G213" i="6"/>
  <c r="D213" i="6"/>
  <c r="O213" i="6"/>
  <c r="M212" i="6"/>
  <c r="J212" i="6"/>
  <c r="G212" i="6"/>
  <c r="D212" i="6"/>
  <c r="O212" i="6"/>
  <c r="M211" i="6"/>
  <c r="J211" i="6"/>
  <c r="G211" i="6"/>
  <c r="D211" i="6"/>
  <c r="O211" i="6"/>
  <c r="M210" i="6"/>
  <c r="J210" i="6"/>
  <c r="G210" i="6"/>
  <c r="D210" i="6"/>
  <c r="O210" i="6"/>
  <c r="M209" i="6"/>
  <c r="J209" i="6"/>
  <c r="G209" i="6"/>
  <c r="D209" i="6"/>
  <c r="O209" i="6"/>
  <c r="M208" i="6"/>
  <c r="J208" i="6"/>
  <c r="G208" i="6"/>
  <c r="D208" i="6"/>
  <c r="O208" i="6"/>
  <c r="M207" i="6"/>
  <c r="J207" i="6"/>
  <c r="G207" i="6"/>
  <c r="D207" i="6"/>
  <c r="O207" i="6"/>
  <c r="M206" i="6"/>
  <c r="J206" i="6"/>
  <c r="G206" i="6"/>
  <c r="D206" i="6"/>
  <c r="O206" i="6"/>
  <c r="M205" i="6"/>
  <c r="J205" i="6"/>
  <c r="G205" i="6"/>
  <c r="D205" i="6"/>
  <c r="O205" i="6"/>
  <c r="M204" i="6"/>
  <c r="J204" i="6"/>
  <c r="G204" i="6"/>
  <c r="D204" i="6"/>
  <c r="O204" i="6"/>
  <c r="M203" i="6"/>
  <c r="J203" i="6"/>
  <c r="G203" i="6"/>
  <c r="D203" i="6"/>
  <c r="O203" i="6"/>
  <c r="M202" i="6"/>
  <c r="J202" i="6"/>
  <c r="G202" i="6"/>
  <c r="D202" i="6"/>
  <c r="O202" i="6"/>
  <c r="M201" i="6"/>
  <c r="J201" i="6"/>
  <c r="G201" i="6"/>
  <c r="D201" i="6"/>
  <c r="O201" i="6"/>
  <c r="M200" i="6"/>
  <c r="J200" i="6"/>
  <c r="G200" i="6"/>
  <c r="D200" i="6"/>
  <c r="O200" i="6"/>
  <c r="M199" i="6"/>
  <c r="J199" i="6"/>
  <c r="G199" i="6"/>
  <c r="D199" i="6"/>
  <c r="O199" i="6"/>
  <c r="M198" i="6"/>
  <c r="J198" i="6"/>
  <c r="G198" i="6"/>
  <c r="D198" i="6"/>
  <c r="O198" i="6"/>
  <c r="M197" i="6"/>
  <c r="J197" i="6"/>
  <c r="G197" i="6"/>
  <c r="D197" i="6"/>
  <c r="O197" i="6"/>
  <c r="M196" i="6"/>
  <c r="J196" i="6"/>
  <c r="G196" i="6"/>
  <c r="D196" i="6"/>
  <c r="O196" i="6"/>
  <c r="M195" i="6"/>
  <c r="J195" i="6"/>
  <c r="G195" i="6"/>
  <c r="D195" i="6"/>
  <c r="O195" i="6"/>
  <c r="M194" i="6"/>
  <c r="J194" i="6"/>
  <c r="G194" i="6"/>
  <c r="D194" i="6"/>
  <c r="O194" i="6"/>
  <c r="M193" i="6"/>
  <c r="J193" i="6"/>
  <c r="G193" i="6"/>
  <c r="D193" i="6"/>
  <c r="O193" i="6"/>
  <c r="M192" i="6"/>
  <c r="J192" i="6"/>
  <c r="G192" i="6"/>
  <c r="D192" i="6"/>
  <c r="O192" i="6"/>
  <c r="M191" i="6"/>
  <c r="J191" i="6"/>
  <c r="G191" i="6"/>
  <c r="D191" i="6"/>
  <c r="O191" i="6"/>
  <c r="M190" i="6"/>
  <c r="J190" i="6"/>
  <c r="G190" i="6"/>
  <c r="D190" i="6"/>
  <c r="O190" i="6"/>
  <c r="M189" i="6"/>
  <c r="J189" i="6"/>
  <c r="G189" i="6"/>
  <c r="D189" i="6"/>
  <c r="O189" i="6"/>
  <c r="M188" i="6"/>
  <c r="J188" i="6"/>
  <c r="G188" i="6"/>
  <c r="D188" i="6"/>
  <c r="O188" i="6"/>
  <c r="M187" i="6"/>
  <c r="J187" i="6"/>
  <c r="G187" i="6"/>
  <c r="D187" i="6"/>
  <c r="O187" i="6"/>
  <c r="M186" i="6"/>
  <c r="J186" i="6"/>
  <c r="G186" i="6"/>
  <c r="D186" i="6"/>
  <c r="O186" i="6"/>
  <c r="M185" i="6"/>
  <c r="J185" i="6"/>
  <c r="G185" i="6"/>
  <c r="D185" i="6"/>
  <c r="O185" i="6"/>
  <c r="M184" i="6"/>
  <c r="J184" i="6"/>
  <c r="G184" i="6"/>
  <c r="D184" i="6"/>
  <c r="O184" i="6"/>
  <c r="M183" i="6"/>
  <c r="J183" i="6"/>
  <c r="G183" i="6"/>
  <c r="D183" i="6"/>
  <c r="O183" i="6"/>
  <c r="M182" i="6"/>
  <c r="J182" i="6"/>
  <c r="G182" i="6"/>
  <c r="D182" i="6"/>
  <c r="O182" i="6"/>
  <c r="M181" i="6"/>
  <c r="J181" i="6"/>
  <c r="G181" i="6"/>
  <c r="D181" i="6"/>
  <c r="O181" i="6"/>
  <c r="M180" i="6"/>
  <c r="J180" i="6"/>
  <c r="G180" i="6"/>
  <c r="D180" i="6"/>
  <c r="O180" i="6"/>
  <c r="M179" i="6"/>
  <c r="J179" i="6"/>
  <c r="G179" i="6"/>
  <c r="D179" i="6"/>
  <c r="O179" i="6"/>
  <c r="M178" i="6"/>
  <c r="J178" i="6"/>
  <c r="G178" i="6"/>
  <c r="D178" i="6"/>
  <c r="O178" i="6"/>
  <c r="M177" i="6"/>
  <c r="J177" i="6"/>
  <c r="G177" i="6"/>
  <c r="D177" i="6"/>
  <c r="O177" i="6"/>
  <c r="M176" i="6"/>
  <c r="J176" i="6"/>
  <c r="G176" i="6"/>
  <c r="D176" i="6"/>
  <c r="O176" i="6"/>
  <c r="M175" i="6"/>
  <c r="J175" i="6"/>
  <c r="G175" i="6"/>
  <c r="D175" i="6"/>
  <c r="O175" i="6"/>
  <c r="M174" i="6"/>
  <c r="J174" i="6"/>
  <c r="G174" i="6"/>
  <c r="D174" i="6"/>
  <c r="O174" i="6"/>
  <c r="M173" i="6"/>
  <c r="J173" i="6"/>
  <c r="G173" i="6"/>
  <c r="D173" i="6"/>
  <c r="O173" i="6"/>
  <c r="M172" i="6"/>
  <c r="J172" i="6"/>
  <c r="G172" i="6"/>
  <c r="D172" i="6"/>
  <c r="O172" i="6"/>
  <c r="M171" i="6"/>
  <c r="J171" i="6"/>
  <c r="G171" i="6"/>
  <c r="D171" i="6"/>
  <c r="O171" i="6"/>
  <c r="M170" i="6"/>
  <c r="J170" i="6"/>
  <c r="G170" i="6"/>
  <c r="D170" i="6"/>
  <c r="O170" i="6"/>
  <c r="M169" i="6"/>
  <c r="J169" i="6"/>
  <c r="G169" i="6"/>
  <c r="D169" i="6"/>
  <c r="O169" i="6"/>
  <c r="M168" i="6"/>
  <c r="J168" i="6"/>
  <c r="G168" i="6"/>
  <c r="D168" i="6"/>
  <c r="O168" i="6"/>
  <c r="M167" i="6"/>
  <c r="J167" i="6"/>
  <c r="G167" i="6"/>
  <c r="D167" i="6"/>
  <c r="O167" i="6"/>
  <c r="M166" i="6"/>
  <c r="J166" i="6"/>
  <c r="G166" i="6"/>
  <c r="D166" i="6"/>
  <c r="O166" i="6"/>
  <c r="M165" i="6"/>
  <c r="J165" i="6"/>
  <c r="G165" i="6"/>
  <c r="D165" i="6"/>
  <c r="O165" i="6"/>
  <c r="M164" i="6"/>
  <c r="J164" i="6"/>
  <c r="G164" i="6"/>
  <c r="D164" i="6"/>
  <c r="O164" i="6"/>
  <c r="M163" i="6"/>
  <c r="J163" i="6"/>
  <c r="G163" i="6"/>
  <c r="D163" i="6"/>
  <c r="O163" i="6"/>
  <c r="M162" i="6"/>
  <c r="J162" i="6"/>
  <c r="G162" i="6"/>
  <c r="D162" i="6"/>
  <c r="O162" i="6"/>
  <c r="M161" i="6"/>
  <c r="J161" i="6"/>
  <c r="G161" i="6"/>
  <c r="D161" i="6"/>
  <c r="O161" i="6"/>
  <c r="M160" i="6"/>
  <c r="J160" i="6"/>
  <c r="G160" i="6"/>
  <c r="D160" i="6"/>
  <c r="O160" i="6"/>
  <c r="M159" i="6"/>
  <c r="J159" i="6"/>
  <c r="G159" i="6"/>
  <c r="D159" i="6"/>
  <c r="O159" i="6"/>
  <c r="M158" i="6"/>
  <c r="J158" i="6"/>
  <c r="G158" i="6"/>
  <c r="D158" i="6"/>
  <c r="O158" i="6"/>
  <c r="M157" i="6"/>
  <c r="J157" i="6"/>
  <c r="G157" i="6"/>
  <c r="D157" i="6"/>
  <c r="O157" i="6"/>
  <c r="M156" i="6"/>
  <c r="J156" i="6"/>
  <c r="G156" i="6"/>
  <c r="D156" i="6"/>
  <c r="O156" i="6"/>
  <c r="M155" i="6"/>
  <c r="J155" i="6"/>
  <c r="G155" i="6"/>
  <c r="D155" i="6"/>
  <c r="O155" i="6"/>
  <c r="M154" i="6"/>
  <c r="J154" i="6"/>
  <c r="G154" i="6"/>
  <c r="D154" i="6"/>
  <c r="O154" i="6"/>
  <c r="M153" i="6"/>
  <c r="J153" i="6"/>
  <c r="G153" i="6"/>
  <c r="D153" i="6"/>
  <c r="O153" i="6"/>
  <c r="M152" i="6"/>
  <c r="J152" i="6"/>
  <c r="G152" i="6"/>
  <c r="D152" i="6"/>
  <c r="O152" i="6"/>
  <c r="M151" i="6"/>
  <c r="J151" i="6"/>
  <c r="G151" i="6"/>
  <c r="D151" i="6"/>
  <c r="O151" i="6"/>
  <c r="M150" i="6"/>
  <c r="J150" i="6"/>
  <c r="G150" i="6"/>
  <c r="D150" i="6"/>
  <c r="O150" i="6"/>
  <c r="M149" i="6"/>
  <c r="J149" i="6"/>
  <c r="G149" i="6"/>
  <c r="D149" i="6"/>
  <c r="O149" i="6"/>
  <c r="M148" i="6"/>
  <c r="J148" i="6"/>
  <c r="G148" i="6"/>
  <c r="D148" i="6"/>
  <c r="O148" i="6"/>
  <c r="M147" i="6"/>
  <c r="J147" i="6"/>
  <c r="G147" i="6"/>
  <c r="D147" i="6"/>
  <c r="O147" i="6"/>
  <c r="M146" i="6"/>
  <c r="J146" i="6"/>
  <c r="G146" i="6"/>
  <c r="D146" i="6"/>
  <c r="O146" i="6"/>
  <c r="M145" i="6"/>
  <c r="J145" i="6"/>
  <c r="G145" i="6"/>
  <c r="D145" i="6"/>
  <c r="O145" i="6"/>
  <c r="M144" i="6"/>
  <c r="J144" i="6"/>
  <c r="G144" i="6"/>
  <c r="D144" i="6"/>
  <c r="O144" i="6"/>
  <c r="M143" i="6"/>
  <c r="J143" i="6"/>
  <c r="G143" i="6"/>
  <c r="D143" i="6"/>
  <c r="O143" i="6"/>
  <c r="M142" i="6"/>
  <c r="J142" i="6"/>
  <c r="G142" i="6"/>
  <c r="D142" i="6"/>
  <c r="O142" i="6"/>
  <c r="M141" i="6"/>
  <c r="J141" i="6"/>
  <c r="G141" i="6"/>
  <c r="D141" i="6"/>
  <c r="O141" i="6"/>
  <c r="M140" i="6"/>
  <c r="J140" i="6"/>
  <c r="G140" i="6"/>
  <c r="D140" i="6"/>
  <c r="O140" i="6"/>
  <c r="M139" i="6"/>
  <c r="J139" i="6"/>
  <c r="G139" i="6"/>
  <c r="D139" i="6"/>
  <c r="O139" i="6"/>
  <c r="M138" i="6"/>
  <c r="J138" i="6"/>
  <c r="G138" i="6"/>
  <c r="D138" i="6"/>
  <c r="O138" i="6"/>
  <c r="M137" i="6"/>
  <c r="J137" i="6"/>
  <c r="G137" i="6"/>
  <c r="D137" i="6"/>
  <c r="O137" i="6"/>
  <c r="M136" i="6"/>
  <c r="J136" i="6"/>
  <c r="G136" i="6"/>
  <c r="D136" i="6"/>
  <c r="O136" i="6"/>
  <c r="M135" i="6"/>
  <c r="J135" i="6"/>
  <c r="G135" i="6"/>
  <c r="D135" i="6"/>
  <c r="O135" i="6"/>
  <c r="M134" i="6"/>
  <c r="J134" i="6"/>
  <c r="G134" i="6"/>
  <c r="D134" i="6"/>
  <c r="O134" i="6"/>
  <c r="M133" i="6"/>
  <c r="J133" i="6"/>
  <c r="G133" i="6"/>
  <c r="D133" i="6"/>
  <c r="O133" i="6"/>
  <c r="M132" i="6"/>
  <c r="J132" i="6"/>
  <c r="G132" i="6"/>
  <c r="D132" i="6"/>
  <c r="O132" i="6"/>
  <c r="M131" i="6"/>
  <c r="J131" i="6"/>
  <c r="G131" i="6"/>
  <c r="D131" i="6"/>
  <c r="O131" i="6"/>
  <c r="M130" i="6"/>
  <c r="J130" i="6"/>
  <c r="G130" i="6"/>
  <c r="D130" i="6"/>
  <c r="O130" i="6"/>
  <c r="M129" i="6"/>
  <c r="J129" i="6"/>
  <c r="G129" i="6"/>
  <c r="D129" i="6"/>
  <c r="O129" i="6"/>
  <c r="M128" i="6"/>
  <c r="J128" i="6"/>
  <c r="G128" i="6"/>
  <c r="D128" i="6"/>
  <c r="O128" i="6"/>
  <c r="M127" i="6"/>
  <c r="J127" i="6"/>
  <c r="G127" i="6"/>
  <c r="D127" i="6"/>
  <c r="O127" i="6"/>
  <c r="M126" i="6"/>
  <c r="J126" i="6"/>
  <c r="G126" i="6"/>
  <c r="D126" i="6"/>
  <c r="O126" i="6"/>
  <c r="M125" i="6"/>
  <c r="J125" i="6"/>
  <c r="G125" i="6"/>
  <c r="D125" i="6"/>
  <c r="O125" i="6"/>
  <c r="M124" i="6"/>
  <c r="J124" i="6"/>
  <c r="G124" i="6"/>
  <c r="D124" i="6"/>
  <c r="O124" i="6"/>
  <c r="M123" i="6"/>
  <c r="J123" i="6"/>
  <c r="G123" i="6"/>
  <c r="D123" i="6"/>
  <c r="O123" i="6"/>
  <c r="M122" i="6"/>
  <c r="J122" i="6"/>
  <c r="G122" i="6"/>
  <c r="D122" i="6"/>
  <c r="O122" i="6"/>
  <c r="M121" i="6"/>
  <c r="J121" i="6"/>
  <c r="G121" i="6"/>
  <c r="D121" i="6"/>
  <c r="O121" i="6"/>
  <c r="M120" i="6"/>
  <c r="J120" i="6"/>
  <c r="G120" i="6"/>
  <c r="D120" i="6"/>
  <c r="O120" i="6"/>
  <c r="M119" i="6"/>
  <c r="J119" i="6"/>
  <c r="G119" i="6"/>
  <c r="D119" i="6"/>
  <c r="O119" i="6"/>
  <c r="M118" i="6"/>
  <c r="J118" i="6"/>
  <c r="G118" i="6"/>
  <c r="D118" i="6"/>
  <c r="O118" i="6"/>
  <c r="M117" i="6"/>
  <c r="J117" i="6"/>
  <c r="G117" i="6"/>
  <c r="D117" i="6"/>
  <c r="O117" i="6"/>
  <c r="M116" i="6"/>
  <c r="J116" i="6"/>
  <c r="G116" i="6"/>
  <c r="D116" i="6"/>
  <c r="O116" i="6"/>
  <c r="M115" i="6"/>
  <c r="J115" i="6"/>
  <c r="G115" i="6"/>
  <c r="D115" i="6"/>
  <c r="O115" i="6"/>
  <c r="M114" i="6"/>
  <c r="J114" i="6"/>
  <c r="G114" i="6"/>
  <c r="D114" i="6"/>
  <c r="O114" i="6"/>
  <c r="M113" i="6"/>
  <c r="J113" i="6"/>
  <c r="G113" i="6"/>
  <c r="D113" i="6"/>
  <c r="O113" i="6"/>
  <c r="M112" i="6"/>
  <c r="J112" i="6"/>
  <c r="G112" i="6"/>
  <c r="D112" i="6"/>
  <c r="O112" i="6"/>
  <c r="M111" i="6"/>
  <c r="J111" i="6"/>
  <c r="G111" i="6"/>
  <c r="D111" i="6"/>
  <c r="O111" i="6"/>
  <c r="M110" i="6"/>
  <c r="J110" i="6"/>
  <c r="G110" i="6"/>
  <c r="D110" i="6"/>
  <c r="O110" i="6"/>
  <c r="M109" i="6"/>
  <c r="J109" i="6"/>
  <c r="G109" i="6"/>
  <c r="D109" i="6"/>
  <c r="O109" i="6"/>
  <c r="M108" i="6"/>
  <c r="J108" i="6"/>
  <c r="G108" i="6"/>
  <c r="D108" i="6"/>
  <c r="O108" i="6"/>
  <c r="M107" i="6"/>
  <c r="J107" i="6"/>
  <c r="G107" i="6"/>
  <c r="D107" i="6"/>
  <c r="O107" i="6"/>
  <c r="M106" i="6"/>
  <c r="J106" i="6"/>
  <c r="G106" i="6"/>
  <c r="D106" i="6"/>
  <c r="O106" i="6"/>
  <c r="M105" i="6"/>
  <c r="J105" i="6"/>
  <c r="G105" i="6"/>
  <c r="D105" i="6"/>
  <c r="O105" i="6"/>
  <c r="M104" i="6"/>
  <c r="J104" i="6"/>
  <c r="G104" i="6"/>
  <c r="D104" i="6"/>
  <c r="O104" i="6"/>
  <c r="M103" i="6"/>
  <c r="J103" i="6"/>
  <c r="G103" i="6"/>
  <c r="D103" i="6"/>
  <c r="O103" i="6"/>
  <c r="M102" i="6"/>
  <c r="J102" i="6"/>
  <c r="G102" i="6"/>
  <c r="D102" i="6"/>
  <c r="O102" i="6"/>
  <c r="M101" i="6"/>
  <c r="J101" i="6"/>
  <c r="G101" i="6"/>
  <c r="D101" i="6"/>
  <c r="O101" i="6"/>
  <c r="M100" i="6"/>
  <c r="J100" i="6"/>
  <c r="G100" i="6"/>
  <c r="D100" i="6"/>
  <c r="O100" i="6"/>
  <c r="M99" i="6"/>
  <c r="J99" i="6"/>
  <c r="G99" i="6"/>
  <c r="D99" i="6"/>
  <c r="O99" i="6"/>
  <c r="M98" i="6"/>
  <c r="J98" i="6"/>
  <c r="G98" i="6"/>
  <c r="D98" i="6"/>
  <c r="O98" i="6"/>
  <c r="M97" i="6"/>
  <c r="J97" i="6"/>
  <c r="G97" i="6"/>
  <c r="D97" i="6"/>
  <c r="O97" i="6"/>
  <c r="M96" i="6"/>
  <c r="J96" i="6"/>
  <c r="G96" i="6"/>
  <c r="D96" i="6"/>
  <c r="O96" i="6"/>
  <c r="M95" i="6"/>
  <c r="J95" i="6"/>
  <c r="G95" i="6"/>
  <c r="D95" i="6"/>
  <c r="O95" i="6"/>
  <c r="M94" i="6"/>
  <c r="J94" i="6"/>
  <c r="G94" i="6"/>
  <c r="D94" i="6"/>
  <c r="O94" i="6"/>
  <c r="M93" i="6"/>
  <c r="J93" i="6"/>
  <c r="G93" i="6"/>
  <c r="D93" i="6"/>
  <c r="O93" i="6"/>
  <c r="M92" i="6"/>
  <c r="J92" i="6"/>
  <c r="G92" i="6"/>
  <c r="D92" i="6"/>
  <c r="O92" i="6"/>
  <c r="M91" i="6"/>
  <c r="J91" i="6"/>
  <c r="G91" i="6"/>
  <c r="D91" i="6"/>
  <c r="O91" i="6"/>
  <c r="M90" i="6"/>
  <c r="J90" i="6"/>
  <c r="G90" i="6"/>
  <c r="D90" i="6"/>
  <c r="O90" i="6"/>
  <c r="M89" i="6"/>
  <c r="J89" i="6"/>
  <c r="G89" i="6"/>
  <c r="D89" i="6"/>
  <c r="O89" i="6"/>
  <c r="M88" i="6"/>
  <c r="J88" i="6"/>
  <c r="G88" i="6"/>
  <c r="D88" i="6"/>
  <c r="O88" i="6"/>
  <c r="M87" i="6"/>
  <c r="J87" i="6"/>
  <c r="G87" i="6"/>
  <c r="D87" i="6"/>
  <c r="O87" i="6"/>
  <c r="M86" i="6"/>
  <c r="J86" i="6"/>
  <c r="G86" i="6"/>
  <c r="D86" i="6"/>
  <c r="O86" i="6"/>
  <c r="M85" i="6"/>
  <c r="J85" i="6"/>
  <c r="G85" i="6"/>
  <c r="D85" i="6"/>
  <c r="O85" i="6"/>
  <c r="M84" i="6"/>
  <c r="J84" i="6"/>
  <c r="G84" i="6"/>
  <c r="D84" i="6"/>
  <c r="O84" i="6"/>
  <c r="M83" i="6"/>
  <c r="J83" i="6"/>
  <c r="G83" i="6"/>
  <c r="D83" i="6"/>
  <c r="O83" i="6"/>
  <c r="M82" i="6"/>
  <c r="J82" i="6"/>
  <c r="G82" i="6"/>
  <c r="D82" i="6"/>
  <c r="O82" i="6"/>
  <c r="M81" i="6"/>
  <c r="J81" i="6"/>
  <c r="G81" i="6"/>
  <c r="D81" i="6"/>
  <c r="O81" i="6"/>
  <c r="M80" i="6"/>
  <c r="J80" i="6"/>
  <c r="G80" i="6"/>
  <c r="D80" i="6"/>
  <c r="O80" i="6"/>
  <c r="M79" i="6"/>
  <c r="J79" i="6"/>
  <c r="G79" i="6"/>
  <c r="D79" i="6"/>
  <c r="O79" i="6"/>
  <c r="M78" i="6"/>
  <c r="J78" i="6"/>
  <c r="G78" i="6"/>
  <c r="D78" i="6"/>
  <c r="O78" i="6"/>
  <c r="M77" i="6"/>
  <c r="J77" i="6"/>
  <c r="G77" i="6"/>
  <c r="D77" i="6"/>
  <c r="O77" i="6"/>
  <c r="M76" i="6"/>
  <c r="J76" i="6"/>
  <c r="G76" i="6"/>
  <c r="D76" i="6"/>
  <c r="O76" i="6"/>
  <c r="M75" i="6"/>
  <c r="J75" i="6"/>
  <c r="G75" i="6"/>
  <c r="D75" i="6"/>
  <c r="O75" i="6"/>
  <c r="M74" i="6"/>
  <c r="J74" i="6"/>
  <c r="G74" i="6"/>
  <c r="D74" i="6"/>
  <c r="O74" i="6"/>
  <c r="M73" i="6"/>
  <c r="J73" i="6"/>
  <c r="G73" i="6"/>
  <c r="D73" i="6"/>
  <c r="O73" i="6"/>
  <c r="M72" i="6"/>
  <c r="J72" i="6"/>
  <c r="G72" i="6"/>
  <c r="D72" i="6"/>
  <c r="O72" i="6"/>
  <c r="M71" i="6"/>
  <c r="J71" i="6"/>
  <c r="G71" i="6"/>
  <c r="D71" i="6"/>
  <c r="O71" i="6"/>
  <c r="M70" i="6"/>
  <c r="J70" i="6"/>
  <c r="G70" i="6"/>
  <c r="D70" i="6"/>
  <c r="O70" i="6"/>
  <c r="M69" i="6"/>
  <c r="J69" i="6"/>
  <c r="G69" i="6"/>
  <c r="D69" i="6"/>
  <c r="O69" i="6"/>
  <c r="M68" i="6"/>
  <c r="J68" i="6"/>
  <c r="G68" i="6"/>
  <c r="D68" i="6"/>
  <c r="O68" i="6"/>
  <c r="M67" i="6"/>
  <c r="J67" i="6"/>
  <c r="G67" i="6"/>
  <c r="D67" i="6"/>
  <c r="O67" i="6"/>
  <c r="M66" i="6"/>
  <c r="J66" i="6"/>
  <c r="G66" i="6"/>
  <c r="D66" i="6"/>
  <c r="O66" i="6"/>
  <c r="M65" i="6"/>
  <c r="J65" i="6"/>
  <c r="G65" i="6"/>
  <c r="D65" i="6"/>
  <c r="O65" i="6"/>
  <c r="M64" i="6"/>
  <c r="J64" i="6"/>
  <c r="G64" i="6"/>
  <c r="D64" i="6"/>
  <c r="O64" i="6"/>
  <c r="M63" i="6"/>
  <c r="J63" i="6"/>
  <c r="G63" i="6"/>
  <c r="D63" i="6"/>
  <c r="O63" i="6"/>
  <c r="M62" i="6"/>
  <c r="J62" i="6"/>
  <c r="G62" i="6"/>
  <c r="D62" i="6"/>
  <c r="O62" i="6"/>
  <c r="M61" i="6"/>
  <c r="J61" i="6"/>
  <c r="G61" i="6"/>
  <c r="D61" i="6"/>
  <c r="O61" i="6"/>
  <c r="M60" i="6"/>
  <c r="J60" i="6"/>
  <c r="G60" i="6"/>
  <c r="D60" i="6"/>
  <c r="O60" i="6"/>
  <c r="M59" i="6"/>
  <c r="J59" i="6"/>
  <c r="G59" i="6"/>
  <c r="D59" i="6"/>
  <c r="O59" i="6"/>
  <c r="M58" i="6"/>
  <c r="J58" i="6"/>
  <c r="G58" i="6"/>
  <c r="D58" i="6"/>
  <c r="O58" i="6"/>
  <c r="M57" i="6"/>
  <c r="J57" i="6"/>
  <c r="G57" i="6"/>
  <c r="D57" i="6"/>
  <c r="O57" i="6"/>
  <c r="M56" i="6"/>
  <c r="J56" i="6"/>
  <c r="G56" i="6"/>
  <c r="D56" i="6"/>
  <c r="O56" i="6"/>
  <c r="M55" i="6"/>
  <c r="J55" i="6"/>
  <c r="G55" i="6"/>
  <c r="D55" i="6"/>
  <c r="O55" i="6"/>
  <c r="M54" i="6"/>
  <c r="J54" i="6"/>
  <c r="G54" i="6"/>
  <c r="D54" i="6"/>
  <c r="O54" i="6"/>
  <c r="M53" i="6"/>
  <c r="J53" i="6"/>
  <c r="G53" i="6"/>
  <c r="D53" i="6"/>
  <c r="O53" i="6"/>
  <c r="M52" i="6"/>
  <c r="J52" i="6"/>
  <c r="G52" i="6"/>
  <c r="D52" i="6"/>
  <c r="O52" i="6"/>
  <c r="M51" i="6"/>
  <c r="J51" i="6"/>
  <c r="G51" i="6"/>
  <c r="D51" i="6"/>
  <c r="O51" i="6"/>
  <c r="M50" i="6"/>
  <c r="J50" i="6"/>
  <c r="G50" i="6"/>
  <c r="D50" i="6"/>
  <c r="O50" i="6"/>
  <c r="M49" i="6"/>
  <c r="J49" i="6"/>
  <c r="G49" i="6"/>
  <c r="D49" i="6"/>
  <c r="O49" i="6"/>
  <c r="M48" i="6"/>
  <c r="J48" i="6"/>
  <c r="G48" i="6"/>
  <c r="D48" i="6"/>
  <c r="O48" i="6"/>
  <c r="M47" i="6"/>
  <c r="J47" i="6"/>
  <c r="G47" i="6"/>
  <c r="D47" i="6"/>
  <c r="O47" i="6"/>
  <c r="M46" i="6"/>
  <c r="J46" i="6"/>
  <c r="G46" i="6"/>
  <c r="D46" i="6"/>
  <c r="O46" i="6"/>
  <c r="M45" i="6"/>
  <c r="J45" i="6"/>
  <c r="G45" i="6"/>
  <c r="D45" i="6"/>
  <c r="O45" i="6"/>
  <c r="M44" i="6"/>
  <c r="J44" i="6"/>
  <c r="G44" i="6"/>
  <c r="D44" i="6"/>
  <c r="O44" i="6"/>
  <c r="M43" i="6"/>
  <c r="J43" i="6"/>
  <c r="G43" i="6"/>
  <c r="D43" i="6"/>
  <c r="O43" i="6"/>
  <c r="M42" i="6"/>
  <c r="J42" i="6"/>
  <c r="G42" i="6"/>
  <c r="D42" i="6"/>
  <c r="O42" i="6"/>
  <c r="M41" i="6"/>
  <c r="J41" i="6"/>
  <c r="G41" i="6"/>
  <c r="D41" i="6"/>
  <c r="O41" i="6"/>
  <c r="M40" i="6"/>
  <c r="J40" i="6"/>
  <c r="G40" i="6"/>
  <c r="D40" i="6"/>
  <c r="O40" i="6"/>
  <c r="M39" i="6"/>
  <c r="J39" i="6"/>
  <c r="G39" i="6"/>
  <c r="D39" i="6"/>
  <c r="O39" i="6"/>
  <c r="M38" i="6"/>
  <c r="J38" i="6"/>
  <c r="G38" i="6"/>
  <c r="D38" i="6"/>
  <c r="O38" i="6"/>
  <c r="M37" i="6"/>
  <c r="J37" i="6"/>
  <c r="G37" i="6"/>
  <c r="D37" i="6"/>
  <c r="O37" i="6"/>
  <c r="M36" i="6"/>
  <c r="J36" i="6"/>
  <c r="G36" i="6"/>
  <c r="D36" i="6"/>
  <c r="O36" i="6"/>
  <c r="M35" i="6"/>
  <c r="J35" i="6"/>
  <c r="G35" i="6"/>
  <c r="D35" i="6"/>
  <c r="O35" i="6"/>
  <c r="M34" i="6"/>
  <c r="J34" i="6"/>
  <c r="G34" i="6"/>
  <c r="D34" i="6"/>
  <c r="O34" i="6"/>
  <c r="M33" i="6"/>
  <c r="J33" i="6"/>
  <c r="G33" i="6"/>
  <c r="D33" i="6"/>
  <c r="O33" i="6"/>
  <c r="M32" i="6"/>
  <c r="J32" i="6"/>
  <c r="G32" i="6"/>
  <c r="D32" i="6"/>
  <c r="O32" i="6"/>
  <c r="M31" i="6"/>
  <c r="J31" i="6"/>
  <c r="G31" i="6"/>
  <c r="D31" i="6"/>
  <c r="O31" i="6"/>
  <c r="M30" i="6"/>
  <c r="J30" i="6"/>
  <c r="G30" i="6"/>
  <c r="D30" i="6"/>
  <c r="O30" i="6"/>
  <c r="M29" i="6"/>
  <c r="J29" i="6"/>
  <c r="G29" i="6"/>
  <c r="D29" i="6"/>
  <c r="O29" i="6"/>
  <c r="M28" i="6"/>
  <c r="J28" i="6"/>
  <c r="G28" i="6"/>
  <c r="D28" i="6"/>
  <c r="O28" i="6"/>
  <c r="M27" i="6"/>
  <c r="J27" i="6"/>
  <c r="G27" i="6"/>
  <c r="D27" i="6"/>
  <c r="O27" i="6"/>
  <c r="M26" i="6"/>
  <c r="J26" i="6"/>
  <c r="G26" i="6"/>
  <c r="D26" i="6"/>
  <c r="O26" i="6"/>
  <c r="M25" i="6"/>
  <c r="J25" i="6"/>
  <c r="G25" i="6"/>
  <c r="D25" i="6"/>
  <c r="O25" i="6"/>
  <c r="M24" i="6"/>
  <c r="J24" i="6"/>
  <c r="G24" i="6"/>
  <c r="D24" i="6"/>
  <c r="O24" i="6"/>
  <c r="M23" i="6"/>
  <c r="J23" i="6"/>
  <c r="G23" i="6"/>
  <c r="D23" i="6"/>
  <c r="O23" i="6"/>
  <c r="M22" i="6"/>
  <c r="J22" i="6"/>
  <c r="G22" i="6"/>
  <c r="D22" i="6"/>
  <c r="O22" i="6"/>
  <c r="M21" i="6"/>
  <c r="J21" i="6"/>
  <c r="G21" i="6"/>
  <c r="D21" i="6"/>
  <c r="O21" i="6"/>
  <c r="M20" i="6"/>
  <c r="J20" i="6"/>
  <c r="G20" i="6"/>
  <c r="D20" i="6"/>
  <c r="O20" i="6"/>
  <c r="M19" i="6"/>
  <c r="J19" i="6"/>
  <c r="G19" i="6"/>
  <c r="D19" i="6"/>
  <c r="O19" i="6"/>
  <c r="M18" i="6"/>
  <c r="J18" i="6"/>
  <c r="G18" i="6"/>
  <c r="D18" i="6"/>
  <c r="O18" i="6"/>
  <c r="M17" i="6"/>
  <c r="J17" i="6"/>
  <c r="G17" i="6"/>
  <c r="D17" i="6"/>
  <c r="O17" i="6"/>
  <c r="M16" i="6"/>
  <c r="J16" i="6"/>
  <c r="G16" i="6"/>
  <c r="D16" i="6"/>
  <c r="O16" i="6"/>
  <c r="M15" i="6"/>
  <c r="J15" i="6"/>
  <c r="G15" i="6"/>
  <c r="D15" i="6"/>
  <c r="O15" i="6"/>
  <c r="M14" i="6"/>
  <c r="J14" i="6"/>
  <c r="G14" i="6"/>
  <c r="D14" i="6"/>
  <c r="O14" i="6"/>
  <c r="M13" i="6"/>
  <c r="J13" i="6"/>
  <c r="G13" i="6"/>
  <c r="D13" i="6"/>
  <c r="O13" i="6"/>
  <c r="M12" i="6"/>
  <c r="J12" i="6"/>
  <c r="G12" i="6"/>
  <c r="D12" i="6"/>
  <c r="O12" i="6"/>
  <c r="M11" i="6"/>
  <c r="J11" i="6"/>
  <c r="G11" i="6"/>
  <c r="D11" i="6"/>
  <c r="O11" i="6"/>
  <c r="M10" i="6"/>
  <c r="J10" i="6"/>
  <c r="G10" i="6"/>
  <c r="D10" i="6"/>
  <c r="O10" i="6"/>
  <c r="M9" i="6"/>
  <c r="J9" i="6"/>
  <c r="G9" i="6"/>
  <c r="D9" i="6"/>
  <c r="O9" i="6"/>
  <c r="M8" i="6"/>
  <c r="J8" i="6"/>
  <c r="G8" i="6"/>
  <c r="D8" i="6"/>
  <c r="O8" i="6"/>
  <c r="M7" i="6"/>
  <c r="J7" i="6"/>
  <c r="G7" i="6"/>
  <c r="D7" i="6"/>
  <c r="O7" i="6"/>
  <c r="M6" i="6"/>
  <c r="J6" i="6"/>
  <c r="G6" i="6"/>
  <c r="D6" i="6"/>
  <c r="O6" i="6"/>
  <c r="M5" i="6"/>
  <c r="J5" i="6"/>
  <c r="G5" i="6"/>
  <c r="D5" i="6"/>
  <c r="O5" i="6"/>
  <c r="Y405" i="6"/>
  <c r="Z405" i="6"/>
  <c r="AA405" i="6"/>
  <c r="Q381" i="6"/>
  <c r="P381" i="6"/>
  <c r="W381" i="6"/>
  <c r="Q5" i="6"/>
  <c r="Q302" i="6"/>
  <c r="Q317" i="6"/>
  <c r="Q373" i="6"/>
  <c r="P373" i="6"/>
  <c r="W373" i="6"/>
  <c r="Q389" i="6"/>
  <c r="Q397" i="6"/>
  <c r="Q70" i="6"/>
  <c r="Q77" i="6"/>
  <c r="P77" i="6"/>
  <c r="W77" i="6"/>
  <c r="Q88" i="6"/>
  <c r="Q102" i="6"/>
  <c r="Q109" i="6"/>
  <c r="Q118" i="6"/>
  <c r="Q120" i="6"/>
  <c r="Q125" i="6"/>
  <c r="Q134" i="6"/>
  <c r="Q150" i="6"/>
  <c r="Q157" i="6"/>
  <c r="Q168" i="6"/>
  <c r="Q182" i="6"/>
  <c r="Q189" i="6"/>
  <c r="P189" i="6"/>
  <c r="W189" i="6"/>
  <c r="AA189" i="6"/>
  <c r="Q200" i="6"/>
  <c r="Q214" i="6"/>
  <c r="Q221" i="6"/>
  <c r="Q232" i="6"/>
  <c r="Q243" i="6"/>
  <c r="Q248" i="6"/>
  <c r="Q259" i="6"/>
  <c r="Q262" i="6"/>
  <c r="P262" i="6"/>
  <c r="W262" i="6"/>
  <c r="Q269" i="6"/>
  <c r="Q275" i="6"/>
  <c r="Q278" i="6"/>
  <c r="Q280" i="6"/>
  <c r="Q285" i="6"/>
  <c r="Q294" i="6"/>
  <c r="Q298" i="6"/>
  <c r="Q309" i="6"/>
  <c r="P309" i="6"/>
  <c r="W309" i="6"/>
  <c r="AA309" i="6"/>
  <c r="Q315" i="6"/>
  <c r="Q320" i="6"/>
  <c r="Q326" i="6"/>
  <c r="Q330" i="6"/>
  <c r="Q339" i="6"/>
  <c r="Q343" i="6"/>
  <c r="Q346" i="6"/>
  <c r="Q349" i="6"/>
  <c r="P349" i="6"/>
  <c r="W349" i="6"/>
  <c r="Q354" i="6"/>
  <c r="Q357" i="6"/>
  <c r="Q362" i="6"/>
  <c r="Q365" i="6"/>
  <c r="P365" i="6"/>
  <c r="W365" i="6"/>
  <c r="Q370" i="6"/>
  <c r="Q375" i="6"/>
  <c r="Q380" i="6"/>
  <c r="Q386" i="6"/>
  <c r="P386" i="6"/>
  <c r="W386" i="6"/>
  <c r="Q388" i="6"/>
  <c r="Q394" i="6"/>
  <c r="Q396" i="6"/>
  <c r="Q399" i="6"/>
  <c r="Q402" i="6"/>
  <c r="Q404" i="6"/>
  <c r="Q61" i="6"/>
  <c r="Q72" i="6"/>
  <c r="P72" i="6"/>
  <c r="W72" i="6"/>
  <c r="Q86" i="6"/>
  <c r="Q93" i="6"/>
  <c r="Q104" i="6"/>
  <c r="Q136" i="6"/>
  <c r="P136" i="6"/>
  <c r="W136" i="6"/>
  <c r="Y136" i="6"/>
  <c r="Q141" i="6"/>
  <c r="Q152" i="6"/>
  <c r="Q166" i="6"/>
  <c r="Q173" i="6"/>
  <c r="P173" i="6"/>
  <c r="W173" i="6"/>
  <c r="Z173" i="6"/>
  <c r="Q184" i="6"/>
  <c r="Q198" i="6"/>
  <c r="Q205" i="6"/>
  <c r="Q216" i="6"/>
  <c r="P216" i="6"/>
  <c r="W216" i="6"/>
  <c r="Q230" i="6"/>
  <c r="Q237" i="6"/>
  <c r="Q246" i="6"/>
  <c r="Q253" i="6"/>
  <c r="P253" i="6"/>
  <c r="W253" i="6"/>
  <c r="Q264" i="6"/>
  <c r="Q291" i="6"/>
  <c r="Q296" i="6"/>
  <c r="Q307" i="6"/>
  <c r="Q311" i="6"/>
  <c r="Q319" i="6"/>
  <c r="Q322" i="6"/>
  <c r="Q328" i="6"/>
  <c r="P328" i="6"/>
  <c r="W328" i="6"/>
  <c r="Q334" i="6"/>
  <c r="Q341" i="6"/>
  <c r="Q344" i="6"/>
  <c r="Q348" i="6"/>
  <c r="P348" i="6"/>
  <c r="W348" i="6"/>
  <c r="Q351" i="6"/>
  <c r="Q356" i="6"/>
  <c r="Q359" i="6"/>
  <c r="Q364" i="6"/>
  <c r="Q367" i="6"/>
  <c r="Q372" i="6"/>
  <c r="Q378" i="6"/>
  <c r="Q383" i="6"/>
  <c r="P383" i="6"/>
  <c r="W383" i="6"/>
  <c r="Q391" i="6"/>
  <c r="Q6" i="6"/>
  <c r="Q7" i="6"/>
  <c r="Q8" i="6"/>
  <c r="P8" i="6"/>
  <c r="W8" i="6"/>
  <c r="Q9" i="6"/>
  <c r="Q10" i="6"/>
  <c r="Q11" i="6"/>
  <c r="Q12" i="6"/>
  <c r="Q13" i="6"/>
  <c r="Q14" i="6"/>
  <c r="Q15" i="6"/>
  <c r="Q16" i="6"/>
  <c r="Q17" i="6"/>
  <c r="Q18" i="6"/>
  <c r="Q19" i="6"/>
  <c r="Q20" i="6"/>
  <c r="P20" i="6"/>
  <c r="W20" i="6"/>
  <c r="Q21" i="6"/>
  <c r="Q22" i="6"/>
  <c r="Q23" i="6"/>
  <c r="Q24" i="6"/>
  <c r="Q25" i="6"/>
  <c r="Q26" i="6"/>
  <c r="Q27" i="6"/>
  <c r="P27" i="6"/>
  <c r="W27" i="6"/>
  <c r="Q28" i="6"/>
  <c r="P28" i="6"/>
  <c r="W28" i="6"/>
  <c r="Q29" i="6"/>
  <c r="Q30" i="6"/>
  <c r="Q31" i="6"/>
  <c r="Q32" i="6"/>
  <c r="Q33" i="6"/>
  <c r="Q34" i="6"/>
  <c r="Q35" i="6"/>
  <c r="Q36" i="6"/>
  <c r="P36" i="6"/>
  <c r="W36" i="6"/>
  <c r="Q37" i="6"/>
  <c r="Q38" i="6"/>
  <c r="Q39" i="6"/>
  <c r="Q40" i="6"/>
  <c r="Q41" i="6"/>
  <c r="Q42" i="6"/>
  <c r="Q43" i="6"/>
  <c r="Q44" i="6"/>
  <c r="P44" i="6"/>
  <c r="W44" i="6"/>
  <c r="Y44" i="6"/>
  <c r="Q45" i="6"/>
  <c r="Q46" i="6"/>
  <c r="Q47" i="6"/>
  <c r="Q48" i="6"/>
  <c r="P48" i="6"/>
  <c r="W48" i="6"/>
  <c r="Q49" i="6"/>
  <c r="Q50" i="6"/>
  <c r="Q51" i="6"/>
  <c r="Q52" i="6"/>
  <c r="P52" i="6"/>
  <c r="W52" i="6"/>
  <c r="Q53" i="6"/>
  <c r="Q54" i="6"/>
  <c r="Q55" i="6"/>
  <c r="Q56" i="6"/>
  <c r="Q57" i="6"/>
  <c r="Q58" i="6"/>
  <c r="Q59" i="6"/>
  <c r="P59" i="6"/>
  <c r="W59" i="6"/>
  <c r="Q60" i="6"/>
  <c r="P60" i="6"/>
  <c r="W60" i="6"/>
  <c r="Y60" i="6"/>
  <c r="Q62" i="6"/>
  <c r="Q63" i="6"/>
  <c r="Q64" i="6"/>
  <c r="Q65" i="6"/>
  <c r="P65" i="6"/>
  <c r="W65" i="6"/>
  <c r="Q66" i="6"/>
  <c r="Q67" i="6"/>
  <c r="Q68" i="6"/>
  <c r="Q69" i="6"/>
  <c r="Q71" i="6"/>
  <c r="Q73" i="6"/>
  <c r="Q74" i="6"/>
  <c r="Q75" i="6"/>
  <c r="P75" i="6"/>
  <c r="W75" i="6"/>
  <c r="Y75" i="6"/>
  <c r="Q76" i="6"/>
  <c r="Q78" i="6"/>
  <c r="Q79" i="6"/>
  <c r="Q80" i="6"/>
  <c r="P80" i="6"/>
  <c r="W80" i="6"/>
  <c r="Q82" i="6"/>
  <c r="Q84" i="6"/>
  <c r="Q87" i="6"/>
  <c r="Q90" i="6"/>
  <c r="Q92" i="6"/>
  <c r="Q95" i="6"/>
  <c r="Q97" i="6"/>
  <c r="Q99" i="6"/>
  <c r="P99" i="6"/>
  <c r="W99" i="6"/>
  <c r="Z99" i="6"/>
  <c r="Q101" i="6"/>
  <c r="Q105" i="6"/>
  <c r="Q107" i="6"/>
  <c r="Q110" i="6"/>
  <c r="P110" i="6"/>
  <c r="W110" i="6"/>
  <c r="Q111" i="6"/>
  <c r="Q113" i="6"/>
  <c r="Q115" i="6"/>
  <c r="Q117" i="6"/>
  <c r="P117" i="6"/>
  <c r="W117" i="6"/>
  <c r="AA117" i="6"/>
  <c r="Q122" i="6"/>
  <c r="Q123" i="6"/>
  <c r="Q126" i="6"/>
  <c r="Q128" i="6"/>
  <c r="P128" i="6"/>
  <c r="W128" i="6"/>
  <c r="Q131" i="6"/>
  <c r="Q133" i="6"/>
  <c r="Q135" i="6"/>
  <c r="Q138" i="6"/>
  <c r="P138" i="6"/>
  <c r="W138" i="6"/>
  <c r="Q140" i="6"/>
  <c r="Q144" i="6"/>
  <c r="Q146" i="6"/>
  <c r="P146" i="6"/>
  <c r="W146" i="6"/>
  <c r="Q148" i="6"/>
  <c r="P148" i="6"/>
  <c r="W148" i="6"/>
  <c r="Y148" i="6"/>
  <c r="Q151" i="6"/>
  <c r="Q154" i="6"/>
  <c r="Q156" i="6"/>
  <c r="Q159" i="6"/>
  <c r="P159" i="6"/>
  <c r="W159" i="6"/>
  <c r="Q161" i="6"/>
  <c r="Q163" i="6"/>
  <c r="Q165" i="6"/>
  <c r="Q169" i="6"/>
  <c r="Q171" i="6"/>
  <c r="Q174" i="6"/>
  <c r="Q175" i="6"/>
  <c r="Q177" i="6"/>
  <c r="P177" i="6"/>
  <c r="W177" i="6"/>
  <c r="Q179" i="6"/>
  <c r="Q183" i="6"/>
  <c r="Q186" i="6"/>
  <c r="Q187" i="6"/>
  <c r="Q191" i="6"/>
  <c r="Q193" i="6"/>
  <c r="Q195" i="6"/>
  <c r="Q196" i="6"/>
  <c r="Q199" i="6"/>
  <c r="Q202" i="6"/>
  <c r="Q204" i="6"/>
  <c r="Q207" i="6"/>
  <c r="P207" i="6"/>
  <c r="W207" i="6"/>
  <c r="Q210" i="6"/>
  <c r="Q212" i="6"/>
  <c r="Q215" i="6"/>
  <c r="Q218" i="6"/>
  <c r="Q220" i="6"/>
  <c r="Q223" i="6"/>
  <c r="Q225" i="6"/>
  <c r="Q228" i="6"/>
  <c r="P228" i="6"/>
  <c r="W228" i="6"/>
  <c r="Q241" i="6"/>
  <c r="Q81" i="6"/>
  <c r="Q83" i="6"/>
  <c r="Q85" i="6"/>
  <c r="Q89" i="6"/>
  <c r="Q91" i="6"/>
  <c r="Q94" i="6"/>
  <c r="Q96" i="6"/>
  <c r="Q98" i="6"/>
  <c r="Q100" i="6"/>
  <c r="Q103" i="6"/>
  <c r="Q106" i="6"/>
  <c r="Q108" i="6"/>
  <c r="Q112" i="6"/>
  <c r="Q114" i="6"/>
  <c r="Q116" i="6"/>
  <c r="Q119" i="6"/>
  <c r="Q121" i="6"/>
  <c r="Q124" i="6"/>
  <c r="Q127" i="6"/>
  <c r="Q129" i="6"/>
  <c r="Q130" i="6"/>
  <c r="Q132" i="6"/>
  <c r="Q137" i="6"/>
  <c r="P137" i="6"/>
  <c r="W137" i="6"/>
  <c r="Q139" i="6"/>
  <c r="Q142" i="6"/>
  <c r="Q143" i="6"/>
  <c r="Q145" i="6"/>
  <c r="Q147" i="6"/>
  <c r="Q149" i="6"/>
  <c r="Q153" i="6"/>
  <c r="Q155" i="6"/>
  <c r="Q158" i="6"/>
  <c r="Q160" i="6"/>
  <c r="Q162" i="6"/>
  <c r="Q164" i="6"/>
  <c r="P164" i="6"/>
  <c r="W164" i="6"/>
  <c r="Q167" i="6"/>
  <c r="Q170" i="6"/>
  <c r="Q172" i="6"/>
  <c r="Q176" i="6"/>
  <c r="P176" i="6"/>
  <c r="W176" i="6"/>
  <c r="Q178" i="6"/>
  <c r="Q180" i="6"/>
  <c r="Q181" i="6"/>
  <c r="Q185" i="6"/>
  <c r="Q188" i="6"/>
  <c r="Q190" i="6"/>
  <c r="Q192" i="6"/>
  <c r="Q194" i="6"/>
  <c r="Q197" i="6"/>
  <c r="Q201" i="6"/>
  <c r="Q203" i="6"/>
  <c r="Q206" i="6"/>
  <c r="Q208" i="6"/>
  <c r="Q209" i="6"/>
  <c r="Q211" i="6"/>
  <c r="Q213" i="6"/>
  <c r="P213" i="6"/>
  <c r="W213" i="6"/>
  <c r="AA213" i="6"/>
  <c r="Q217" i="6"/>
  <c r="Q219" i="6"/>
  <c r="Q222" i="6"/>
  <c r="Q224" i="6"/>
  <c r="P224" i="6"/>
  <c r="W224" i="6"/>
  <c r="Q226" i="6"/>
  <c r="Q227" i="6"/>
  <c r="Q229" i="6"/>
  <c r="Q231" i="6"/>
  <c r="Q233" i="6"/>
  <c r="Q234" i="6"/>
  <c r="Q235" i="6"/>
  <c r="Q236" i="6"/>
  <c r="Q238" i="6"/>
  <c r="Q239" i="6"/>
  <c r="Q240" i="6"/>
  <c r="Q242" i="6"/>
  <c r="P242" i="6"/>
  <c r="W242" i="6"/>
  <c r="Q244" i="6"/>
  <c r="Q245" i="6"/>
  <c r="Q249" i="6"/>
  <c r="Q250" i="6"/>
  <c r="Q252" i="6"/>
  <c r="Q255" i="6"/>
  <c r="Q258" i="6"/>
  <c r="Q260" i="6"/>
  <c r="P260" i="6"/>
  <c r="W260" i="6"/>
  <c r="Q263" i="6"/>
  <c r="Q267" i="6"/>
  <c r="Q270" i="6"/>
  <c r="Q272" i="6"/>
  <c r="Q273" i="6"/>
  <c r="Q276" i="6"/>
  <c r="Q279" i="6"/>
  <c r="Q282" i="6"/>
  <c r="Q284" i="6"/>
  <c r="Q287" i="6"/>
  <c r="Q289" i="6"/>
  <c r="Q292" i="6"/>
  <c r="Q295" i="6"/>
  <c r="Q299" i="6"/>
  <c r="Q301" i="6"/>
  <c r="Q304" i="6"/>
  <c r="P304" i="6"/>
  <c r="W304" i="6"/>
  <c r="Q306" i="6"/>
  <c r="Q310" i="6"/>
  <c r="Q313" i="6"/>
  <c r="Q316" i="6"/>
  <c r="P316" i="6"/>
  <c r="W316" i="6"/>
  <c r="Q321" i="6"/>
  <c r="Q324" i="6"/>
  <c r="Q327" i="6"/>
  <c r="Q331" i="6"/>
  <c r="Q333" i="6"/>
  <c r="Q335" i="6"/>
  <c r="Q337" i="6"/>
  <c r="Q340" i="6"/>
  <c r="Q345" i="6"/>
  <c r="Q350" i="6"/>
  <c r="Q353" i="6"/>
  <c r="Q358" i="6"/>
  <c r="P358" i="6"/>
  <c r="W358" i="6"/>
  <c r="Z358" i="6"/>
  <c r="Q361" i="6"/>
  <c r="Q366" i="6"/>
  <c r="Q369" i="6"/>
  <c r="Q371" i="6"/>
  <c r="P371" i="6"/>
  <c r="W371" i="6"/>
  <c r="Q374" i="6"/>
  <c r="Q376" i="6"/>
  <c r="Q377" i="6"/>
  <c r="Q379" i="6"/>
  <c r="Q382" i="6"/>
  <c r="Q384" i="6"/>
  <c r="Q385" i="6"/>
  <c r="Q387" i="6"/>
  <c r="Q390" i="6"/>
  <c r="Q392" i="6"/>
  <c r="Q393" i="6"/>
  <c r="Q395" i="6"/>
  <c r="P395" i="6"/>
  <c r="W395" i="6"/>
  <c r="Q398" i="6"/>
  <c r="Q400" i="6"/>
  <c r="Q401" i="6"/>
  <c r="Q403" i="6"/>
  <c r="Q247" i="6"/>
  <c r="Q251" i="6"/>
  <c r="Q254" i="6"/>
  <c r="Q256" i="6"/>
  <c r="Q257" i="6"/>
  <c r="Q261" i="6"/>
  <c r="Q265" i="6"/>
  <c r="Q266" i="6"/>
  <c r="Q268" i="6"/>
  <c r="Q271" i="6"/>
  <c r="Q274" i="6"/>
  <c r="Q277" i="6"/>
  <c r="Q281" i="6"/>
  <c r="Q283" i="6"/>
  <c r="Q286" i="6"/>
  <c r="Q288" i="6"/>
  <c r="Q290" i="6"/>
  <c r="Q293" i="6"/>
  <c r="Q297" i="6"/>
  <c r="Q300" i="6"/>
  <c r="Q303" i="6"/>
  <c r="Q305" i="6"/>
  <c r="Q308" i="6"/>
  <c r="Q312" i="6"/>
  <c r="Q314" i="6"/>
  <c r="Q318" i="6"/>
  <c r="Q323" i="6"/>
  <c r="Q325" i="6"/>
  <c r="Q329" i="6"/>
  <c r="Q332" i="6"/>
  <c r="Q336" i="6"/>
  <c r="Q338" i="6"/>
  <c r="Q342" i="6"/>
  <c r="Q347" i="6"/>
  <c r="Q352" i="6"/>
  <c r="Q355" i="6"/>
  <c r="Q360" i="6"/>
  <c r="Q363" i="6"/>
  <c r="Q368" i="6"/>
  <c r="P32" i="6"/>
  <c r="W32" i="6"/>
  <c r="P85" i="6"/>
  <c r="W85" i="6"/>
  <c r="AA85" i="6"/>
  <c r="P208" i="6"/>
  <c r="W208" i="6"/>
  <c r="P16" i="6"/>
  <c r="W16" i="6"/>
  <c r="P69" i="6"/>
  <c r="W69" i="6"/>
  <c r="P338" i="6"/>
  <c r="W338" i="6"/>
  <c r="P285" i="6"/>
  <c r="W285" i="6"/>
  <c r="AA285" i="6"/>
  <c r="P150" i="6"/>
  <c r="W150" i="6"/>
  <c r="P141" i="6"/>
  <c r="W141" i="6"/>
  <c r="AA141" i="6"/>
  <c r="P86" i="6"/>
  <c r="W86" i="6"/>
  <c r="P5" i="6"/>
  <c r="W5" i="6"/>
  <c r="P402" i="6"/>
  <c r="W402" i="6"/>
  <c r="P370" i="6"/>
  <c r="W370" i="6"/>
  <c r="P367" i="6"/>
  <c r="W367" i="6"/>
  <c r="P351" i="6"/>
  <c r="W351" i="6"/>
  <c r="P243" i="6"/>
  <c r="W243" i="6"/>
  <c r="P184" i="6"/>
  <c r="W184" i="6"/>
  <c r="P88" i="6"/>
  <c r="W88" i="6"/>
  <c r="P334" i="6"/>
  <c r="W334" i="6"/>
  <c r="AA334" i="6"/>
  <c r="P157" i="6"/>
  <c r="W157" i="6"/>
  <c r="P12" i="6"/>
  <c r="W12" i="6"/>
  <c r="P79" i="6"/>
  <c r="W79" i="6"/>
  <c r="P116" i="6"/>
  <c r="W116" i="6"/>
  <c r="P169" i="6"/>
  <c r="W169" i="6"/>
  <c r="P389" i="6"/>
  <c r="W389" i="6"/>
  <c r="P388" i="6"/>
  <c r="W388" i="6"/>
  <c r="P364" i="6"/>
  <c r="W364" i="6"/>
  <c r="P230" i="6"/>
  <c r="W230" i="6"/>
  <c r="Y230" i="6"/>
  <c r="P127" i="6"/>
  <c r="W127" i="6"/>
  <c r="P51" i="6"/>
  <c r="W51" i="6"/>
  <c r="P385" i="6"/>
  <c r="P143" i="6"/>
  <c r="W143" i="6"/>
  <c r="P97" i="6"/>
  <c r="W97" i="6"/>
  <c r="AA97" i="6"/>
  <c r="P124" i="6"/>
  <c r="W124" i="6"/>
  <c r="P377" i="6"/>
  <c r="P288" i="6"/>
  <c r="W288" i="6"/>
  <c r="Y288" i="6"/>
  <c r="P187" i="6"/>
  <c r="W187" i="6"/>
  <c r="Z187" i="6"/>
  <c r="P340" i="6"/>
  <c r="W340" i="6"/>
  <c r="P231" i="6"/>
  <c r="W231" i="6"/>
  <c r="AA231" i="6"/>
  <c r="P387" i="6"/>
  <c r="W387" i="6"/>
  <c r="P355" i="6"/>
  <c r="W355" i="6"/>
  <c r="AA355" i="6"/>
  <c r="P272" i="6"/>
  <c r="W272" i="6"/>
  <c r="P325" i="6"/>
  <c r="W325" i="6"/>
  <c r="AA325" i="6"/>
  <c r="P194" i="6"/>
  <c r="W194" i="6"/>
  <c r="P196" i="6"/>
  <c r="W196" i="6"/>
  <c r="AA196" i="6"/>
  <c r="P185" i="6"/>
  <c r="W185" i="6"/>
  <c r="P403" i="6"/>
  <c r="W403" i="6"/>
  <c r="AA403" i="6"/>
  <c r="P379" i="6"/>
  <c r="W379" i="6"/>
  <c r="P312" i="6"/>
  <c r="W312" i="6"/>
  <c r="Y312" i="6"/>
  <c r="P206" i="6"/>
  <c r="W206" i="6"/>
  <c r="P96" i="6"/>
  <c r="W96" i="6"/>
  <c r="AA96" i="6"/>
  <c r="P256" i="6"/>
  <c r="W256" i="6"/>
  <c r="P155" i="6"/>
  <c r="W155" i="6"/>
  <c r="Z155" i="6"/>
  <c r="P397" i="6"/>
  <c r="W397" i="6"/>
  <c r="AA397" i="6"/>
  <c r="P302" i="6"/>
  <c r="W302" i="6"/>
  <c r="AA75" i="6"/>
  <c r="P61" i="6"/>
  <c r="W61" i="6"/>
  <c r="Y61" i="6"/>
  <c r="P46" i="6"/>
  <c r="W46" i="6"/>
  <c r="Z46" i="6"/>
  <c r="P276" i="6"/>
  <c r="W276" i="6"/>
  <c r="P392" i="6"/>
  <c r="W392" i="6"/>
  <c r="AA392" i="6"/>
  <c r="P376" i="6"/>
  <c r="W376" i="6"/>
  <c r="AA376" i="6"/>
  <c r="P160" i="6"/>
  <c r="W160" i="6"/>
  <c r="Z160" i="6"/>
  <c r="P113" i="6"/>
  <c r="W113" i="6"/>
  <c r="Z113" i="6"/>
  <c r="P362" i="6"/>
  <c r="W362" i="6"/>
  <c r="Y362" i="6"/>
  <c r="P396" i="6"/>
  <c r="W396" i="6"/>
  <c r="Z396" i="6"/>
  <c r="P209" i="6"/>
  <c r="W209" i="6"/>
  <c r="AA209" i="6"/>
  <c r="P81" i="6"/>
  <c r="W81" i="6"/>
  <c r="Y81" i="6"/>
  <c r="P166" i="6"/>
  <c r="W166" i="6"/>
  <c r="AA166" i="6"/>
  <c r="P310" i="6"/>
  <c r="W310" i="6"/>
  <c r="Z310" i="6"/>
  <c r="P22" i="6"/>
  <c r="W22" i="6"/>
  <c r="AA22" i="6"/>
  <c r="P305" i="6"/>
  <c r="W305" i="6"/>
  <c r="P183" i="6"/>
  <c r="W183" i="6"/>
  <c r="Z183" i="6"/>
  <c r="P100" i="6"/>
  <c r="W100" i="6"/>
  <c r="Y100" i="6"/>
  <c r="P223" i="6"/>
  <c r="W223" i="6"/>
  <c r="AA223" i="6"/>
  <c r="P58" i="6"/>
  <c r="W58" i="6"/>
  <c r="P154" i="6"/>
  <c r="W154" i="6"/>
  <c r="Z154" i="6"/>
  <c r="P109" i="6"/>
  <c r="W109" i="6"/>
  <c r="AA109" i="6"/>
  <c r="P267" i="6"/>
  <c r="W267" i="6"/>
  <c r="AA267" i="6"/>
  <c r="P144" i="6"/>
  <c r="W144" i="6"/>
  <c r="Y144" i="6"/>
  <c r="P34" i="6"/>
  <c r="W34" i="6"/>
  <c r="Z34" i="6"/>
  <c r="P54" i="6"/>
  <c r="W54" i="6"/>
  <c r="Z54" i="6"/>
  <c r="P42" i="6"/>
  <c r="W42" i="6"/>
  <c r="Z42" i="6"/>
  <c r="P14" i="6"/>
  <c r="W14" i="6"/>
  <c r="Z14" i="6"/>
  <c r="P105" i="6"/>
  <c r="W105" i="6"/>
  <c r="Z105" i="6"/>
  <c r="P104" i="6"/>
  <c r="W104" i="6"/>
  <c r="Z104" i="6"/>
  <c r="P170" i="6"/>
  <c r="W170" i="6"/>
  <c r="Y170" i="6"/>
  <c r="P259" i="6"/>
  <c r="W259" i="6"/>
  <c r="P346" i="6"/>
  <c r="W346" i="6"/>
  <c r="Z346" i="6"/>
  <c r="P245" i="6"/>
  <c r="W245" i="6"/>
  <c r="Z245" i="6"/>
  <c r="P190" i="6"/>
  <c r="W190" i="6"/>
  <c r="Z190" i="6"/>
  <c r="P112" i="6"/>
  <c r="W112" i="6"/>
  <c r="AA112" i="6"/>
  <c r="P255" i="6"/>
  <c r="W255" i="6"/>
  <c r="Z255" i="6"/>
  <c r="P201" i="6"/>
  <c r="W201" i="6"/>
  <c r="AA201" i="6"/>
  <c r="P73" i="6"/>
  <c r="W73" i="6"/>
  <c r="AA73" i="6"/>
  <c r="P344" i="6"/>
  <c r="W344" i="6"/>
  <c r="P221" i="6"/>
  <c r="W221" i="6"/>
  <c r="AA221" i="6"/>
  <c r="P134" i="6"/>
  <c r="W134" i="6"/>
  <c r="AA134" i="6"/>
  <c r="P251" i="6"/>
  <c r="W251" i="6"/>
  <c r="Z251" i="6"/>
  <c r="P91" i="6"/>
  <c r="W91" i="6"/>
  <c r="P384" i="6"/>
  <c r="W384" i="6"/>
  <c r="AA384" i="6"/>
  <c r="P350" i="6"/>
  <c r="W350" i="6"/>
  <c r="Y350" i="6"/>
  <c r="P50" i="6"/>
  <c r="W50" i="6"/>
  <c r="Z50" i="6"/>
  <c r="P95" i="6"/>
  <c r="W95" i="6"/>
  <c r="P30" i="6"/>
  <c r="W30" i="6"/>
  <c r="Y30" i="6"/>
  <c r="P10" i="6"/>
  <c r="W10" i="6"/>
  <c r="Z10" i="6"/>
  <c r="P239" i="6"/>
  <c r="W239" i="6"/>
  <c r="Y239" i="6"/>
  <c r="P121" i="6"/>
  <c r="W121" i="6"/>
  <c r="Y121" i="6"/>
  <c r="P6" i="6"/>
  <c r="W6" i="6"/>
  <c r="Z6" i="6"/>
  <c r="P380" i="6"/>
  <c r="W380" i="6"/>
  <c r="AA380" i="6"/>
  <c r="P298" i="6"/>
  <c r="W298" i="6"/>
  <c r="Z298" i="6"/>
  <c r="P205" i="6"/>
  <c r="W205" i="6"/>
  <c r="P400" i="6"/>
  <c r="W400" i="6"/>
  <c r="AA400" i="6"/>
  <c r="P363" i="6"/>
  <c r="W363" i="6"/>
  <c r="AA363" i="6"/>
  <c r="P163" i="6"/>
  <c r="W163" i="6"/>
  <c r="AA163" i="6"/>
  <c r="P123" i="6"/>
  <c r="W123" i="6"/>
  <c r="P78" i="6"/>
  <c r="W78" i="6"/>
  <c r="AA78" i="6"/>
  <c r="P293" i="6"/>
  <c r="W293" i="6"/>
  <c r="AA293" i="6"/>
  <c r="P227" i="6"/>
  <c r="W227" i="6"/>
  <c r="P142" i="6"/>
  <c r="W142" i="6"/>
  <c r="Y142" i="6"/>
  <c r="P67" i="6"/>
  <c r="W67" i="6"/>
  <c r="Y67" i="6"/>
  <c r="P18" i="6"/>
  <c r="W18" i="6"/>
  <c r="P70" i="6"/>
  <c r="W70" i="6"/>
  <c r="Y70" i="6"/>
  <c r="P130" i="6"/>
  <c r="W130" i="6"/>
  <c r="P212" i="6"/>
  <c r="W212" i="6"/>
  <c r="Y212" i="6"/>
  <c r="P193" i="6"/>
  <c r="W193" i="6"/>
  <c r="AA193" i="6"/>
  <c r="P84" i="6"/>
  <c r="W84" i="6"/>
  <c r="Y84" i="6"/>
  <c r="P26" i="6"/>
  <c r="W26" i="6"/>
  <c r="Y26" i="6"/>
  <c r="P182" i="6"/>
  <c r="W182" i="6"/>
  <c r="Z182" i="6"/>
  <c r="P180" i="6"/>
  <c r="W180" i="6"/>
  <c r="Z180" i="6"/>
  <c r="P63" i="6"/>
  <c r="W63" i="6"/>
  <c r="Y63" i="6"/>
  <c r="P326" i="6"/>
  <c r="W326" i="6"/>
  <c r="AA326" i="6"/>
  <c r="P359" i="6"/>
  <c r="W359" i="6"/>
  <c r="Y359" i="6"/>
  <c r="P378" i="6"/>
  <c r="W378" i="6"/>
  <c r="AA378" i="6"/>
  <c r="P219" i="6"/>
  <c r="W219" i="6"/>
  <c r="Z219" i="6"/>
  <c r="P149" i="6"/>
  <c r="W149" i="6"/>
  <c r="P38" i="6"/>
  <c r="W38" i="6"/>
  <c r="Z38" i="6"/>
  <c r="P366" i="6"/>
  <c r="W366" i="6"/>
  <c r="AA366" i="6"/>
  <c r="P318" i="6"/>
  <c r="W318" i="6"/>
  <c r="AA318" i="6"/>
  <c r="P261" i="6"/>
  <c r="W261" i="6"/>
  <c r="P171" i="6"/>
  <c r="W171" i="6"/>
  <c r="AA171" i="6"/>
  <c r="P133" i="6"/>
  <c r="W133" i="6"/>
  <c r="Z133" i="6"/>
  <c r="P57" i="6"/>
  <c r="W57" i="6"/>
  <c r="Z57" i="6"/>
  <c r="P360" i="6"/>
  <c r="W360" i="6"/>
  <c r="P314" i="6"/>
  <c r="W314" i="6"/>
  <c r="AA314" i="6"/>
  <c r="P281" i="6"/>
  <c r="W281" i="6"/>
  <c r="Z281" i="6"/>
  <c r="P247" i="6"/>
  <c r="W247" i="6"/>
  <c r="AA247" i="6"/>
  <c r="P333" i="6"/>
  <c r="W333" i="6"/>
  <c r="P306" i="6"/>
  <c r="W306" i="6"/>
  <c r="AA306" i="6"/>
  <c r="P273" i="6"/>
  <c r="W273" i="6"/>
  <c r="AA273" i="6"/>
  <c r="P244" i="6"/>
  <c r="W244" i="6"/>
  <c r="AA244" i="6"/>
  <c r="P226" i="6"/>
  <c r="W226" i="6"/>
  <c r="P197" i="6"/>
  <c r="W197" i="6"/>
  <c r="AA197" i="6"/>
  <c r="P167" i="6"/>
  <c r="W167" i="6"/>
  <c r="AA167" i="6"/>
  <c r="P139" i="6"/>
  <c r="W139" i="6"/>
  <c r="P108" i="6"/>
  <c r="W108" i="6"/>
  <c r="P140" i="6"/>
  <c r="W140" i="6"/>
  <c r="Z140" i="6"/>
  <c r="P111" i="6"/>
  <c r="W111" i="6"/>
  <c r="Y111" i="6"/>
  <c r="P76" i="6"/>
  <c r="W76" i="6"/>
  <c r="Y76" i="6"/>
  <c r="P45" i="6"/>
  <c r="W45" i="6"/>
  <c r="P33" i="6"/>
  <c r="W33" i="6"/>
  <c r="Z33" i="6"/>
  <c r="P25" i="6"/>
  <c r="W25" i="6"/>
  <c r="P319" i="6"/>
  <c r="W319" i="6"/>
  <c r="P198" i="6"/>
  <c r="W198" i="6"/>
  <c r="Y198" i="6"/>
  <c r="P404" i="6"/>
  <c r="W404" i="6"/>
  <c r="Y404" i="6"/>
  <c r="P357" i="6"/>
  <c r="W357" i="6"/>
  <c r="AA357" i="6"/>
  <c r="P248" i="6"/>
  <c r="W248" i="6"/>
  <c r="Z248" i="6"/>
  <c r="P168" i="6"/>
  <c r="W168" i="6"/>
  <c r="Y168" i="6"/>
  <c r="P102" i="6"/>
  <c r="W102" i="6"/>
  <c r="Z102" i="6"/>
  <c r="P317" i="6"/>
  <c r="W317" i="6"/>
  <c r="P241" i="6"/>
  <c r="W241" i="6"/>
  <c r="P37" i="6"/>
  <c r="W37" i="6"/>
  <c r="AA37" i="6"/>
  <c r="P277" i="6"/>
  <c r="W277" i="6"/>
  <c r="AA277" i="6"/>
  <c r="P266" i="6"/>
  <c r="W266" i="6"/>
  <c r="Y266" i="6"/>
  <c r="P331" i="6"/>
  <c r="W331" i="6"/>
  <c r="Y331" i="6"/>
  <c r="P282" i="6"/>
  <c r="W282" i="6"/>
  <c r="AA282" i="6"/>
  <c r="P250" i="6"/>
  <c r="W250" i="6"/>
  <c r="Y250" i="6"/>
  <c r="P236" i="6"/>
  <c r="W236" i="6"/>
  <c r="Z236" i="6"/>
  <c r="P106" i="6"/>
  <c r="W106" i="6"/>
  <c r="AA106" i="6"/>
  <c r="P218" i="6"/>
  <c r="W218" i="6"/>
  <c r="Y218" i="6"/>
  <c r="P90" i="6"/>
  <c r="W90" i="6"/>
  <c r="AA90" i="6"/>
  <c r="P56" i="6"/>
  <c r="W56" i="6"/>
  <c r="Y56" i="6"/>
  <c r="P40" i="6"/>
  <c r="W40" i="6"/>
  <c r="Y40" i="6"/>
  <c r="P24" i="6"/>
  <c r="W24" i="6"/>
  <c r="Y24" i="6"/>
  <c r="P391" i="6"/>
  <c r="W391" i="6"/>
  <c r="Y391" i="6"/>
  <c r="P311" i="6"/>
  <c r="W311" i="6"/>
  <c r="Z311" i="6"/>
  <c r="P264" i="6"/>
  <c r="W264" i="6"/>
  <c r="AA264" i="6"/>
  <c r="P354" i="6"/>
  <c r="W354" i="6"/>
  <c r="Z354" i="6"/>
  <c r="P339" i="6"/>
  <c r="W339" i="6"/>
  <c r="Z339" i="6"/>
  <c r="P315" i="6"/>
  <c r="W315" i="6"/>
  <c r="Z315" i="6"/>
  <c r="P269" i="6"/>
  <c r="W269" i="6"/>
  <c r="AA269" i="6"/>
  <c r="P200" i="6"/>
  <c r="W200" i="6"/>
  <c r="AA200" i="6"/>
  <c r="P120" i="6"/>
  <c r="W120" i="6"/>
  <c r="Y120" i="6"/>
  <c r="P329" i="6"/>
  <c r="W329" i="6"/>
  <c r="AA329" i="6"/>
  <c r="P290" i="6"/>
  <c r="W290" i="6"/>
  <c r="Y290" i="6"/>
  <c r="P257" i="6"/>
  <c r="W257" i="6"/>
  <c r="AA257" i="6"/>
  <c r="P390" i="6"/>
  <c r="W390" i="6"/>
  <c r="Z390" i="6"/>
  <c r="P321" i="6"/>
  <c r="W321" i="6"/>
  <c r="P252" i="6"/>
  <c r="W252" i="6"/>
  <c r="Y252" i="6"/>
  <c r="P233" i="6"/>
  <c r="W233" i="6"/>
  <c r="Z233" i="6"/>
  <c r="P178" i="6"/>
  <c r="W178" i="6"/>
  <c r="Y178" i="6"/>
  <c r="P147" i="6"/>
  <c r="W147" i="6"/>
  <c r="AA147" i="6"/>
  <c r="P119" i="6"/>
  <c r="W119" i="6"/>
  <c r="Z119" i="6"/>
  <c r="P89" i="6"/>
  <c r="W89" i="6"/>
  <c r="Z89" i="6"/>
  <c r="P210" i="6"/>
  <c r="W210" i="6"/>
  <c r="Y210" i="6"/>
  <c r="P179" i="6"/>
  <c r="W179" i="6"/>
  <c r="Z179" i="6"/>
  <c r="P151" i="6"/>
  <c r="P122" i="6"/>
  <c r="W122" i="6"/>
  <c r="Z122" i="6"/>
  <c r="P92" i="6"/>
  <c r="W92" i="6"/>
  <c r="AA92" i="6"/>
  <c r="P71" i="6"/>
  <c r="W71" i="6"/>
  <c r="Y71" i="6"/>
  <c r="P62" i="6"/>
  <c r="W62" i="6"/>
  <c r="Z62" i="6"/>
  <c r="P49" i="6"/>
  <c r="W49" i="6"/>
  <c r="Z49" i="6"/>
  <c r="P21" i="6"/>
  <c r="W21" i="6"/>
  <c r="Y21" i="6"/>
  <c r="P13" i="6"/>
  <c r="W13" i="6"/>
  <c r="Y13" i="6"/>
  <c r="P372" i="6"/>
  <c r="W372" i="6"/>
  <c r="AA372" i="6"/>
  <c r="P341" i="6"/>
  <c r="W341" i="6"/>
  <c r="AA341" i="6"/>
  <c r="P237" i="6"/>
  <c r="W237" i="6"/>
  <c r="AA237" i="6"/>
  <c r="P93" i="6"/>
  <c r="W93" i="6"/>
  <c r="AA93" i="6"/>
  <c r="P375" i="6"/>
  <c r="W375" i="6"/>
  <c r="P320" i="6"/>
  <c r="W320" i="6"/>
  <c r="Y320" i="6"/>
  <c r="P214" i="6"/>
  <c r="W214" i="6"/>
  <c r="Y214" i="6"/>
  <c r="P199" i="6"/>
  <c r="W199" i="6"/>
  <c r="Z199" i="6"/>
  <c r="P323" i="6"/>
  <c r="W323" i="6"/>
  <c r="AA323" i="6"/>
  <c r="P308" i="6"/>
  <c r="W308" i="6"/>
  <c r="Z308" i="6"/>
  <c r="P297" i="6"/>
  <c r="W297" i="6"/>
  <c r="AA297" i="6"/>
  <c r="P286" i="6"/>
  <c r="W286" i="6"/>
  <c r="Y286" i="6"/>
  <c r="P274" i="6"/>
  <c r="W274" i="6"/>
  <c r="AA274" i="6"/>
  <c r="P254" i="6"/>
  <c r="W254" i="6"/>
  <c r="AA254" i="6"/>
  <c r="P369" i="6"/>
  <c r="W369" i="6"/>
  <c r="P353" i="6"/>
  <c r="W353" i="6"/>
  <c r="AA353" i="6"/>
  <c r="P327" i="6"/>
  <c r="W327" i="6"/>
  <c r="AA327" i="6"/>
  <c r="P270" i="6"/>
  <c r="W270" i="6"/>
  <c r="Z270" i="6"/>
  <c r="P258" i="6"/>
  <c r="W258" i="6"/>
  <c r="P240" i="6"/>
  <c r="W240" i="6"/>
  <c r="Z240" i="6"/>
  <c r="P229" i="6"/>
  <c r="W229" i="6"/>
  <c r="Z229" i="6"/>
  <c r="P222" i="6"/>
  <c r="W222" i="6"/>
  <c r="Y222" i="6"/>
  <c r="P192" i="6"/>
  <c r="W192" i="6"/>
  <c r="P181" i="6"/>
  <c r="W181" i="6"/>
  <c r="AA181" i="6"/>
  <c r="P162" i="6"/>
  <c r="W162" i="6"/>
  <c r="P153" i="6"/>
  <c r="W153" i="6"/>
  <c r="Z153" i="6"/>
  <c r="P132" i="6"/>
  <c r="W132" i="6"/>
  <c r="P114" i="6"/>
  <c r="W114" i="6"/>
  <c r="AA114" i="6"/>
  <c r="P94" i="6"/>
  <c r="W94" i="6"/>
  <c r="Y94" i="6"/>
  <c r="P83" i="6"/>
  <c r="W83" i="6"/>
  <c r="AA83" i="6"/>
  <c r="P225" i="6"/>
  <c r="W225" i="6"/>
  <c r="P215" i="6"/>
  <c r="W215" i="6"/>
  <c r="Z215" i="6"/>
  <c r="P186" i="6"/>
  <c r="W186" i="6"/>
  <c r="P126" i="6"/>
  <c r="W126" i="6"/>
  <c r="AA126" i="6"/>
  <c r="P74" i="6"/>
  <c r="W74" i="6"/>
  <c r="Z74" i="6"/>
  <c r="P68" i="6"/>
  <c r="W68" i="6"/>
  <c r="Y68" i="6"/>
  <c r="P47" i="6"/>
  <c r="W47" i="6"/>
  <c r="P39" i="6"/>
  <c r="W39" i="6"/>
  <c r="Z39" i="6"/>
  <c r="P35" i="6"/>
  <c r="W35" i="6"/>
  <c r="P23" i="6"/>
  <c r="W23" i="6"/>
  <c r="Z23" i="6"/>
  <c r="P15" i="6"/>
  <c r="W15" i="6"/>
  <c r="P11" i="6"/>
  <c r="W11" i="6"/>
  <c r="AA11" i="6"/>
  <c r="P307" i="6"/>
  <c r="W307" i="6"/>
  <c r="P399" i="6"/>
  <c r="W399" i="6"/>
  <c r="Z399" i="6"/>
  <c r="P330" i="6"/>
  <c r="W330" i="6"/>
  <c r="P280" i="6"/>
  <c r="W280" i="6"/>
  <c r="Y280" i="6"/>
  <c r="P232" i="6"/>
  <c r="W232" i="6"/>
  <c r="Z232" i="6"/>
  <c r="P118" i="6"/>
  <c r="W118" i="6"/>
  <c r="Z118" i="6"/>
  <c r="P342" i="6"/>
  <c r="W342" i="6"/>
  <c r="Z342" i="6"/>
  <c r="P303" i="6"/>
  <c r="W303" i="6"/>
  <c r="Y303" i="6"/>
  <c r="P268" i="6"/>
  <c r="W268" i="6"/>
  <c r="Y268" i="6"/>
  <c r="P398" i="6"/>
  <c r="W398" i="6"/>
  <c r="Z398" i="6"/>
  <c r="P374" i="6"/>
  <c r="W374" i="6"/>
  <c r="Y374" i="6"/>
  <c r="P345" i="6"/>
  <c r="W345" i="6"/>
  <c r="AA345" i="6"/>
  <c r="P295" i="6"/>
  <c r="W295" i="6"/>
  <c r="Y295" i="6"/>
  <c r="P263" i="6"/>
  <c r="W263" i="6"/>
  <c r="Y263" i="6"/>
  <c r="P238" i="6"/>
  <c r="W238" i="6"/>
  <c r="P217" i="6"/>
  <c r="W217" i="6"/>
  <c r="AA217" i="6"/>
  <c r="P158" i="6"/>
  <c r="W158" i="6"/>
  <c r="Y158" i="6"/>
  <c r="P129" i="6"/>
  <c r="W129" i="6"/>
  <c r="AA129" i="6"/>
  <c r="P98" i="6"/>
  <c r="W98" i="6"/>
  <c r="P191" i="6"/>
  <c r="W191" i="6"/>
  <c r="Z191" i="6"/>
  <c r="P161" i="6"/>
  <c r="W161" i="6"/>
  <c r="AA161" i="6"/>
  <c r="P131" i="6"/>
  <c r="W131" i="6"/>
  <c r="AA131" i="6"/>
  <c r="P101" i="6"/>
  <c r="W101" i="6"/>
  <c r="AA101" i="6"/>
  <c r="P82" i="6"/>
  <c r="W82" i="6"/>
  <c r="AA82" i="6"/>
  <c r="P66" i="6"/>
  <c r="W66" i="6"/>
  <c r="Z66" i="6"/>
  <c r="P41" i="6"/>
  <c r="W41" i="6"/>
  <c r="Z41" i="6"/>
  <c r="P29" i="6"/>
  <c r="W29" i="6"/>
  <c r="Z29" i="6"/>
  <c r="P17" i="6"/>
  <c r="W17" i="6"/>
  <c r="Z17" i="6"/>
  <c r="P9" i="6"/>
  <c r="W9" i="6"/>
  <c r="P356" i="6"/>
  <c r="W356" i="6"/>
  <c r="Z356" i="6"/>
  <c r="P291" i="6"/>
  <c r="W291" i="6"/>
  <c r="Y291" i="6"/>
  <c r="P152" i="6"/>
  <c r="W152" i="6"/>
  <c r="Z152" i="6"/>
  <c r="P394" i="6"/>
  <c r="W394" i="6"/>
  <c r="P343" i="6"/>
  <c r="W343" i="6"/>
  <c r="P275" i="6"/>
  <c r="W275" i="6"/>
  <c r="P125" i="6"/>
  <c r="W125" i="6"/>
  <c r="Z125" i="6"/>
  <c r="AA173" i="6"/>
  <c r="P347" i="6"/>
  <c r="W347" i="6"/>
  <c r="Y347" i="6"/>
  <c r="P332" i="6"/>
  <c r="W332" i="6"/>
  <c r="Z332" i="6"/>
  <c r="P283" i="6"/>
  <c r="W283" i="6"/>
  <c r="Y283" i="6"/>
  <c r="P271" i="6"/>
  <c r="W271" i="6"/>
  <c r="Z271" i="6"/>
  <c r="P335" i="6"/>
  <c r="W335" i="6"/>
  <c r="Z335" i="6"/>
  <c r="P324" i="6"/>
  <c r="W324" i="6"/>
  <c r="Y324" i="6"/>
  <c r="P299" i="6"/>
  <c r="W299" i="6"/>
  <c r="Y299" i="6"/>
  <c r="P287" i="6"/>
  <c r="W287" i="6"/>
  <c r="AA287" i="6"/>
  <c r="P234" i="6"/>
  <c r="W234" i="6"/>
  <c r="Y234" i="6"/>
  <c r="P202" i="6"/>
  <c r="W202" i="6"/>
  <c r="Y202" i="6"/>
  <c r="P174" i="6"/>
  <c r="W174" i="6"/>
  <c r="AA174" i="6"/>
  <c r="P322" i="6"/>
  <c r="W322" i="6"/>
  <c r="Z322" i="6"/>
  <c r="P296" i="6"/>
  <c r="W296" i="6"/>
  <c r="Y296" i="6"/>
  <c r="P246" i="6"/>
  <c r="W246" i="6"/>
  <c r="Y246" i="6"/>
  <c r="P278" i="6"/>
  <c r="W278" i="6"/>
  <c r="Z278" i="6"/>
  <c r="Y99" i="6"/>
  <c r="Y163" i="6"/>
  <c r="Y334" i="6"/>
  <c r="P53" i="6"/>
  <c r="W53" i="6"/>
  <c r="P294" i="6"/>
  <c r="W294" i="6"/>
  <c r="AA294" i="6"/>
  <c r="P382" i="6"/>
  <c r="W382" i="6"/>
  <c r="AA364" i="6"/>
  <c r="Y364" i="6"/>
  <c r="Z364" i="6"/>
  <c r="Z402" i="6"/>
  <c r="Y402" i="6"/>
  <c r="Z231" i="6"/>
  <c r="Z75" i="6"/>
  <c r="Z334" i="6"/>
  <c r="W151" i="6"/>
  <c r="Y151" i="6"/>
  <c r="P361" i="6"/>
  <c r="W361" i="6"/>
  <c r="AA99" i="6"/>
  <c r="P368" i="6"/>
  <c r="W368" i="6"/>
  <c r="W377" i="6"/>
  <c r="AA377" i="6"/>
  <c r="P337" i="6"/>
  <c r="W337" i="6"/>
  <c r="Z337" i="6"/>
  <c r="P313" i="6"/>
  <c r="W313" i="6"/>
  <c r="Y313" i="6"/>
  <c r="P289" i="6"/>
  <c r="W289" i="6"/>
  <c r="P279" i="6"/>
  <c r="W279" i="6"/>
  <c r="P249" i="6"/>
  <c r="W249" i="6"/>
  <c r="AA249" i="6"/>
  <c r="P211" i="6"/>
  <c r="W211" i="6"/>
  <c r="P172" i="6"/>
  <c r="W172" i="6"/>
  <c r="P103" i="6"/>
  <c r="W103" i="6"/>
  <c r="P204" i="6"/>
  <c r="W204" i="6"/>
  <c r="Z204" i="6"/>
  <c r="P195" i="6"/>
  <c r="W195" i="6"/>
  <c r="P175" i="6"/>
  <c r="W175" i="6"/>
  <c r="P165" i="6"/>
  <c r="W165" i="6"/>
  <c r="AA165" i="6"/>
  <c r="P156" i="6"/>
  <c r="W156" i="6"/>
  <c r="P135" i="6"/>
  <c r="W135" i="6"/>
  <c r="P115" i="6"/>
  <c r="W115" i="6"/>
  <c r="P107" i="6"/>
  <c r="W107" i="6"/>
  <c r="P87" i="6"/>
  <c r="W87" i="6"/>
  <c r="P64" i="6"/>
  <c r="W64" i="6"/>
  <c r="P55" i="6"/>
  <c r="W55" i="6"/>
  <c r="P43" i="6"/>
  <c r="W43" i="6"/>
  <c r="P31" i="6"/>
  <c r="W31" i="6"/>
  <c r="P19" i="6"/>
  <c r="W19" i="6"/>
  <c r="P7" i="6"/>
  <c r="W7" i="6"/>
  <c r="W385" i="6"/>
  <c r="Z385" i="6"/>
  <c r="P301" i="6"/>
  <c r="W301" i="6"/>
  <c r="P235" i="6"/>
  <c r="W235" i="6"/>
  <c r="Z259" i="6"/>
  <c r="P352" i="6"/>
  <c r="W352" i="6"/>
  <c r="P336" i="6"/>
  <c r="W336" i="6"/>
  <c r="Y336" i="6"/>
  <c r="P265" i="6"/>
  <c r="W265" i="6"/>
  <c r="P393" i="6"/>
  <c r="W393" i="6"/>
  <c r="Y393" i="6"/>
  <c r="P401" i="6"/>
  <c r="W401" i="6"/>
  <c r="Y358" i="6"/>
  <c r="AA358" i="6"/>
  <c r="P203" i="6"/>
  <c r="W203" i="6"/>
  <c r="Z309" i="6"/>
  <c r="Y309" i="6"/>
  <c r="P284" i="6"/>
  <c r="W284" i="6"/>
  <c r="P188" i="6"/>
  <c r="W188" i="6"/>
  <c r="P220" i="6"/>
  <c r="W220" i="6"/>
  <c r="Z331" i="6"/>
  <c r="P300" i="6"/>
  <c r="W300" i="6"/>
  <c r="P292" i="6"/>
  <c r="W292" i="6"/>
  <c r="P145" i="6"/>
  <c r="W145" i="6"/>
  <c r="Y143" i="6"/>
  <c r="AA143" i="6"/>
  <c r="Z143" i="6"/>
  <c r="Z28" i="6"/>
  <c r="AA28" i="6"/>
  <c r="Y28" i="6"/>
  <c r="Z370" i="6"/>
  <c r="AA370" i="6"/>
  <c r="Y370" i="6"/>
  <c r="AA59" i="6"/>
  <c r="Y59" i="6"/>
  <c r="Z59" i="6"/>
  <c r="Y159" i="6"/>
  <c r="AA159" i="6"/>
  <c r="Z159" i="6"/>
  <c r="AA95" i="6"/>
  <c r="Z177" i="6"/>
  <c r="Y177" i="6"/>
  <c r="AA177" i="6"/>
  <c r="Z137" i="6"/>
  <c r="Y137" i="6"/>
  <c r="AA137" i="6"/>
  <c r="Z157" i="6"/>
  <c r="Y157" i="6"/>
  <c r="AA157" i="6"/>
  <c r="Z72" i="6"/>
  <c r="AA72" i="6"/>
  <c r="Y72" i="6"/>
  <c r="Z138" i="6"/>
  <c r="AA138" i="6"/>
  <c r="Y138" i="6"/>
  <c r="Z184" i="6"/>
  <c r="AA184" i="6"/>
  <c r="Y184" i="6"/>
  <c r="Z395" i="6"/>
  <c r="Y395" i="6"/>
  <c r="AA395" i="6"/>
  <c r="Z69" i="6"/>
  <c r="Y69" i="6"/>
  <c r="AA69" i="6"/>
  <c r="Z52" i="6"/>
  <c r="AA52" i="6"/>
  <c r="Y52" i="6"/>
  <c r="Z20" i="6"/>
  <c r="Y20" i="6"/>
  <c r="AA20" i="6"/>
  <c r="Z32" i="6"/>
  <c r="AA32" i="6"/>
  <c r="Y32" i="6"/>
  <c r="Z146" i="6"/>
  <c r="AA146" i="6"/>
  <c r="Y146" i="6"/>
  <c r="Z169" i="6"/>
  <c r="Y169" i="6"/>
  <c r="AA169" i="6"/>
  <c r="Z51" i="6"/>
  <c r="Y51" i="6"/>
  <c r="AA51" i="6"/>
  <c r="Z302" i="6"/>
  <c r="Y302" i="6"/>
  <c r="AA302" i="6"/>
  <c r="Z86" i="6"/>
  <c r="Y86" i="6"/>
  <c r="AA86" i="6"/>
  <c r="Z27" i="6"/>
  <c r="Y27" i="6"/>
  <c r="AA27" i="6"/>
  <c r="Z80" i="6"/>
  <c r="AA80" i="6"/>
  <c r="Y80" i="6"/>
  <c r="Z228" i="6"/>
  <c r="AA228" i="6"/>
  <c r="Y228" i="6"/>
  <c r="Z373" i="6"/>
  <c r="AA373" i="6"/>
  <c r="Y373" i="6"/>
  <c r="Z207" i="6"/>
  <c r="AA207" i="6"/>
  <c r="Y207" i="6"/>
  <c r="Z164" i="6"/>
  <c r="AA164" i="6"/>
  <c r="Y164" i="6"/>
  <c r="Z242" i="6"/>
  <c r="AA242" i="6"/>
  <c r="Y242" i="6"/>
  <c r="Z340" i="6"/>
  <c r="Y340" i="6"/>
  <c r="AA340" i="6"/>
  <c r="Z262" i="6"/>
  <c r="AA262" i="6"/>
  <c r="Y262" i="6"/>
  <c r="Z116" i="6"/>
  <c r="AA116" i="6"/>
  <c r="Y116" i="6"/>
  <c r="Z88" i="6"/>
  <c r="AA88" i="6"/>
  <c r="Y88" i="6"/>
  <c r="Z216" i="6"/>
  <c r="AA216" i="6"/>
  <c r="Y216" i="6"/>
  <c r="Z256" i="6"/>
  <c r="AA256" i="6"/>
  <c r="Y256" i="6"/>
  <c r="Z208" i="6"/>
  <c r="AA208" i="6"/>
  <c r="Y208" i="6"/>
  <c r="Y176" i="6"/>
  <c r="Z176" i="6"/>
  <c r="AA176" i="6"/>
  <c r="Z365" i="6"/>
  <c r="Y365" i="6"/>
  <c r="AA365" i="6"/>
  <c r="Z124" i="6"/>
  <c r="AA124" i="6"/>
  <c r="Y124" i="6"/>
  <c r="Y79" i="6"/>
  <c r="Z79" i="6"/>
  <c r="AA79" i="6"/>
  <c r="Z253" i="6"/>
  <c r="Y253" i="6"/>
  <c r="AA253" i="6"/>
  <c r="Z386" i="6"/>
  <c r="AA386" i="6"/>
  <c r="Y386" i="6"/>
  <c r="Z272" i="6"/>
  <c r="AA272" i="6"/>
  <c r="Y272" i="6"/>
  <c r="Z36" i="6"/>
  <c r="AA36" i="6"/>
  <c r="Y36" i="6"/>
  <c r="Z194" i="6"/>
  <c r="AA194" i="6"/>
  <c r="Y194" i="6"/>
  <c r="Y127" i="6"/>
  <c r="Z127" i="6"/>
  <c r="AA127" i="6"/>
  <c r="Z214" i="6"/>
  <c r="Z316" i="6"/>
  <c r="Y316" i="6"/>
  <c r="AA316" i="6"/>
  <c r="Z185" i="6"/>
  <c r="Y185" i="6"/>
  <c r="AA185" i="6"/>
  <c r="Z243" i="6"/>
  <c r="AA243" i="6"/>
  <c r="Y243" i="6"/>
  <c r="Z351" i="6"/>
  <c r="Y351" i="6"/>
  <c r="AA351" i="6"/>
  <c r="Z383" i="6"/>
  <c r="Y383" i="6"/>
  <c r="AA383" i="6"/>
  <c r="Z77" i="6"/>
  <c r="Y77" i="6"/>
  <c r="AA77" i="6"/>
  <c r="Z387" i="6"/>
  <c r="Y387" i="6"/>
  <c r="AA387" i="6"/>
  <c r="Z224" i="6"/>
  <c r="AA224" i="6"/>
  <c r="Y224" i="6"/>
  <c r="Z128" i="6"/>
  <c r="AA128" i="6"/>
  <c r="Y128" i="6"/>
  <c r="Z65" i="6"/>
  <c r="Y65" i="6"/>
  <c r="Z260" i="6"/>
  <c r="AA260" i="6"/>
  <c r="Y260" i="6"/>
  <c r="Z12" i="6"/>
  <c r="AA12" i="6"/>
  <c r="Y12" i="6"/>
  <c r="Z349" i="6"/>
  <c r="Y349" i="6"/>
  <c r="Z136" i="6"/>
  <c r="AA136" i="6"/>
  <c r="Z206" i="6"/>
  <c r="AA206" i="6"/>
  <c r="Z96" i="6"/>
  <c r="Z48" i="6"/>
  <c r="AA48" i="6"/>
  <c r="Z16" i="6"/>
  <c r="Y16" i="6"/>
  <c r="AA16" i="6"/>
  <c r="Z5" i="6"/>
  <c r="Y5" i="6"/>
  <c r="AA5" i="6"/>
  <c r="Z304" i="6"/>
  <c r="AA304" i="6"/>
  <c r="AA349" i="6"/>
  <c r="Y173" i="6"/>
  <c r="Z90" i="6"/>
  <c r="Y90" i="6"/>
  <c r="AA14" i="6"/>
  <c r="Z189" i="6"/>
  <c r="Y189" i="6"/>
  <c r="Z264" i="6"/>
  <c r="Z40" i="6"/>
  <c r="AA40" i="6"/>
  <c r="Z141" i="6"/>
  <c r="Y141" i="6"/>
  <c r="Z285" i="6"/>
  <c r="Y285" i="6"/>
  <c r="Z388" i="6"/>
  <c r="Y388" i="6"/>
  <c r="Z8" i="6"/>
  <c r="AA8" i="6"/>
  <c r="Y8" i="6"/>
  <c r="Z348" i="6"/>
  <c r="AA348" i="6"/>
  <c r="Y348" i="6"/>
  <c r="Z367" i="6"/>
  <c r="AA367" i="6"/>
  <c r="Y367" i="6"/>
  <c r="Z371" i="6"/>
  <c r="Y371" i="6"/>
  <c r="AA371" i="6"/>
  <c r="Z338" i="6"/>
  <c r="Y338" i="6"/>
  <c r="Z117" i="6"/>
  <c r="Y117" i="6"/>
  <c r="Y304" i="6"/>
  <c r="Z290" i="6"/>
  <c r="Z210" i="6"/>
  <c r="Y48" i="6"/>
  <c r="Y206" i="6"/>
  <c r="AA338" i="6"/>
  <c r="AA388" i="6"/>
  <c r="Z269" i="6"/>
  <c r="Y269" i="6"/>
  <c r="Z106" i="6"/>
  <c r="Y106" i="6"/>
  <c r="Z391" i="6"/>
  <c r="Z277" i="6"/>
  <c r="Z213" i="6"/>
  <c r="Y213" i="6"/>
  <c r="Z85" i="6"/>
  <c r="Y85" i="6"/>
  <c r="Z381" i="6"/>
  <c r="AA381" i="6"/>
  <c r="Z389" i="6"/>
  <c r="AA389" i="6"/>
  <c r="Z150" i="6"/>
  <c r="AA150" i="6"/>
  <c r="Y150" i="6"/>
  <c r="Z328" i="6"/>
  <c r="AA328" i="6"/>
  <c r="Z379" i="6"/>
  <c r="Y379" i="6"/>
  <c r="AA379" i="6"/>
  <c r="Z288" i="6"/>
  <c r="AA288" i="6"/>
  <c r="Z110" i="6"/>
  <c r="Y110" i="6"/>
  <c r="AA110" i="6"/>
  <c r="AA65" i="6"/>
  <c r="Y328" i="6"/>
  <c r="Y381" i="6"/>
  <c r="Y389" i="6"/>
  <c r="AA402" i="6"/>
  <c r="Z60" i="6"/>
  <c r="AA60" i="6"/>
  <c r="Z230" i="6"/>
  <c r="AA230" i="6"/>
  <c r="Z148" i="6"/>
  <c r="AA148" i="6"/>
  <c r="Z44" i="6"/>
  <c r="AA44" i="6"/>
  <c r="AA390" i="6"/>
  <c r="AA120" i="6"/>
  <c r="Z178" i="6"/>
  <c r="AA391" i="6"/>
  <c r="AA67" i="6"/>
  <c r="Z237" i="6"/>
  <c r="Z92" i="6"/>
  <c r="AA155" i="6"/>
  <c r="Z196" i="6"/>
  <c r="Y187" i="6"/>
  <c r="AA312" i="6"/>
  <c r="Y355" i="6"/>
  <c r="Y190" i="6"/>
  <c r="AA46" i="6"/>
  <c r="Y196" i="6"/>
  <c r="Z397" i="6"/>
  <c r="Y155" i="6"/>
  <c r="AA187" i="6"/>
  <c r="Z312" i="6"/>
  <c r="Z355" i="6"/>
  <c r="Y160" i="6"/>
  <c r="Y231" i="6"/>
  <c r="Y96" i="6"/>
  <c r="Y384" i="6"/>
  <c r="Y255" i="6"/>
  <c r="Y6" i="6"/>
  <c r="Y325" i="6"/>
  <c r="Z166" i="6"/>
  <c r="AA105" i="6"/>
  <c r="AA255" i="6"/>
  <c r="Y392" i="6"/>
  <c r="Y403" i="6"/>
  <c r="Y221" i="6"/>
  <c r="Z403" i="6"/>
  <c r="AA30" i="6"/>
  <c r="AA359" i="6"/>
  <c r="AA182" i="6"/>
  <c r="Y78" i="6"/>
  <c r="Z221" i="6"/>
  <c r="Z78" i="6"/>
  <c r="AA346" i="6"/>
  <c r="Y166" i="6"/>
  <c r="Z384" i="6"/>
  <c r="Z392" i="6"/>
  <c r="AA6" i="6"/>
  <c r="Y154" i="6"/>
  <c r="Z30" i="6"/>
  <c r="AA183" i="6"/>
  <c r="Z359" i="6"/>
  <c r="Z325" i="6"/>
  <c r="AA34" i="6"/>
  <c r="Y105" i="6"/>
  <c r="Z362" i="6"/>
  <c r="AA38" i="6"/>
  <c r="Y400" i="6"/>
  <c r="AA362" i="6"/>
  <c r="Y171" i="6"/>
  <c r="AA212" i="6"/>
  <c r="AA154" i="6"/>
  <c r="Y183" i="6"/>
  <c r="Y34" i="6"/>
  <c r="Y346" i="6"/>
  <c r="Z67" i="6"/>
  <c r="Y38" i="6"/>
  <c r="Z171" i="6"/>
  <c r="Z212" i="6"/>
  <c r="Y182" i="6"/>
  <c r="Y22" i="6"/>
  <c r="AA42" i="6"/>
  <c r="Z170" i="6"/>
  <c r="Y318" i="6"/>
  <c r="AA63" i="6"/>
  <c r="Y46" i="6"/>
  <c r="AA160" i="6"/>
  <c r="Z70" i="6"/>
  <c r="Y397" i="6"/>
  <c r="Z239" i="6"/>
  <c r="Y267" i="6"/>
  <c r="AA296" i="6"/>
  <c r="Y277" i="6"/>
  <c r="AA250" i="6"/>
  <c r="AA290" i="6"/>
  <c r="AA214" i="6"/>
  <c r="Y390" i="6"/>
  <c r="Y62" i="6"/>
  <c r="Y372" i="6"/>
  <c r="AA339" i="6"/>
  <c r="Y339" i="6"/>
  <c r="AA133" i="6"/>
  <c r="Z350" i="6"/>
  <c r="AA315" i="6"/>
  <c r="AA322" i="6"/>
  <c r="AA278" i="6"/>
  <c r="Z266" i="6"/>
  <c r="Z197" i="6"/>
  <c r="AA54" i="6"/>
  <c r="Z380" i="6"/>
  <c r="Y104" i="6"/>
  <c r="Y306" i="6"/>
  <c r="AA100" i="6"/>
  <c r="Z109" i="6"/>
  <c r="AA61" i="6"/>
  <c r="Z366" i="6"/>
  <c r="Y245" i="6"/>
  <c r="Y193" i="6"/>
  <c r="Z201" i="6"/>
  <c r="Z244" i="6"/>
  <c r="Y180" i="6"/>
  <c r="Y310" i="6"/>
  <c r="Z61" i="6"/>
  <c r="Z56" i="6"/>
  <c r="Y270" i="6"/>
  <c r="AA179" i="6"/>
  <c r="Z378" i="6"/>
  <c r="AA76" i="6"/>
  <c r="Z100" i="6"/>
  <c r="AA245" i="6"/>
  <c r="Y197" i="6"/>
  <c r="Z83" i="6"/>
  <c r="AA33" i="6"/>
  <c r="Z193" i="6"/>
  <c r="Y133" i="6"/>
  <c r="AA180" i="6"/>
  <c r="AA310" i="6"/>
  <c r="Y23" i="6"/>
  <c r="Z306" i="6"/>
  <c r="AA396" i="6"/>
  <c r="Y378" i="6"/>
  <c r="Y201" i="6"/>
  <c r="Z76" i="6"/>
  <c r="Z217" i="6"/>
  <c r="Y181" i="6"/>
  <c r="Z129" i="6"/>
  <c r="Y215" i="6"/>
  <c r="Y248" i="6"/>
  <c r="Z134" i="6"/>
  <c r="AA399" i="6"/>
  <c r="Y353" i="6"/>
  <c r="Y376" i="6"/>
  <c r="Y363" i="6"/>
  <c r="Z222" i="6"/>
  <c r="Y109" i="6"/>
  <c r="Z247" i="6"/>
  <c r="AA41" i="6"/>
  <c r="Y10" i="6"/>
  <c r="Z404" i="6"/>
  <c r="Y366" i="6"/>
  <c r="AA350" i="6"/>
  <c r="Z319" i="6"/>
  <c r="AA319" i="6"/>
  <c r="AA118" i="6"/>
  <c r="AA191" i="6"/>
  <c r="Z353" i="6"/>
  <c r="Y153" i="6"/>
  <c r="Y254" i="6"/>
  <c r="Z345" i="6"/>
  <c r="AA215" i="6"/>
  <c r="AA248" i="6"/>
  <c r="Y82" i="6"/>
  <c r="Y240" i="6"/>
  <c r="Y152" i="6"/>
  <c r="AA23" i="6"/>
  <c r="Y126" i="6"/>
  <c r="Y398" i="6"/>
  <c r="Y140" i="6"/>
  <c r="AA102" i="6"/>
  <c r="Y399" i="6"/>
  <c r="Z181" i="6"/>
  <c r="Y33" i="6"/>
  <c r="Y41" i="6"/>
  <c r="Y114" i="6"/>
  <c r="Z286" i="6"/>
  <c r="Y134" i="6"/>
  <c r="Z296" i="6"/>
  <c r="Y244" i="6"/>
  <c r="Y102" i="6"/>
  <c r="Y54" i="6"/>
  <c r="Y293" i="6"/>
  <c r="Y118" i="6"/>
  <c r="AA125" i="6"/>
  <c r="Y335" i="6"/>
  <c r="Y314" i="6"/>
  <c r="Y125" i="6"/>
  <c r="AA234" i="6"/>
  <c r="Y264" i="6"/>
  <c r="Z363" i="6"/>
  <c r="Z254" i="6"/>
  <c r="Y345" i="6"/>
  <c r="AA356" i="6"/>
  <c r="AA104" i="6"/>
  <c r="Y247" i="6"/>
  <c r="Y39" i="6"/>
  <c r="Z82" i="6"/>
  <c r="AA240" i="6"/>
  <c r="Y11" i="6"/>
  <c r="Y131" i="6"/>
  <c r="AA152" i="6"/>
  <c r="AA21" i="6"/>
  <c r="AA178" i="6"/>
  <c r="Z114" i="6"/>
  <c r="AA119" i="6"/>
  <c r="AA286" i="6"/>
  <c r="AA10" i="6"/>
  <c r="Z126" i="6"/>
  <c r="Y396" i="6"/>
  <c r="AA404" i="6"/>
  <c r="Z372" i="6"/>
  <c r="AA398" i="6"/>
  <c r="Y92" i="6"/>
  <c r="AA140" i="6"/>
  <c r="Z283" i="6"/>
  <c r="AA68" i="6"/>
  <c r="Y380" i="6"/>
  <c r="Z293" i="6"/>
  <c r="AA280" i="6"/>
  <c r="Z250" i="6"/>
  <c r="AA335" i="6"/>
  <c r="AA210" i="6"/>
  <c r="Y217" i="6"/>
  <c r="AA153" i="6"/>
  <c r="Z314" i="6"/>
  <c r="Z234" i="6"/>
  <c r="Z376" i="6"/>
  <c r="Z400" i="6"/>
  <c r="AA222" i="6"/>
  <c r="AA270" i="6"/>
  <c r="Y83" i="6"/>
  <c r="Y129" i="6"/>
  <c r="AA39" i="6"/>
  <c r="Z11" i="6"/>
  <c r="Z131" i="6"/>
  <c r="Y237" i="6"/>
  <c r="Z21" i="6"/>
  <c r="Y119" i="6"/>
  <c r="AA62" i="6"/>
  <c r="Y174" i="6"/>
  <c r="AA283" i="6"/>
  <c r="Z101" i="6"/>
  <c r="Z144" i="6"/>
  <c r="Z297" i="6"/>
  <c r="AA232" i="6"/>
  <c r="Y113" i="6"/>
  <c r="Y66" i="6"/>
  <c r="Y238" i="6"/>
  <c r="Z238" i="6"/>
  <c r="AA330" i="6"/>
  <c r="Z330" i="6"/>
  <c r="Y330" i="6"/>
  <c r="AA35" i="6"/>
  <c r="Z35" i="6"/>
  <c r="Y186" i="6"/>
  <c r="Z186" i="6"/>
  <c r="AA186" i="6"/>
  <c r="AA132" i="6"/>
  <c r="Y132" i="6"/>
  <c r="Z369" i="6"/>
  <c r="Y369" i="6"/>
  <c r="Z317" i="6"/>
  <c r="Y317" i="6"/>
  <c r="AA317" i="6"/>
  <c r="Z226" i="6"/>
  <c r="AA226" i="6"/>
  <c r="Y226" i="6"/>
  <c r="AA333" i="6"/>
  <c r="Y333" i="6"/>
  <c r="AA261" i="6"/>
  <c r="Z261" i="6"/>
  <c r="Y261" i="6"/>
  <c r="Z326" i="6"/>
  <c r="Y326" i="6"/>
  <c r="Z130" i="6"/>
  <c r="AA130" i="6"/>
  <c r="Z205" i="6"/>
  <c r="Y205" i="6"/>
  <c r="Y91" i="6"/>
  <c r="Z91" i="6"/>
  <c r="AA91" i="6"/>
  <c r="Y259" i="6"/>
  <c r="AA259" i="6"/>
  <c r="Z58" i="6"/>
  <c r="Y58" i="6"/>
  <c r="AA81" i="6"/>
  <c r="Z81" i="6"/>
  <c r="Z276" i="6"/>
  <c r="Y276" i="6"/>
  <c r="Y273" i="6"/>
  <c r="AA111" i="6"/>
  <c r="Z333" i="6"/>
  <c r="Y14" i="6"/>
  <c r="Z273" i="6"/>
  <c r="Y297" i="6"/>
  <c r="Y274" i="6"/>
  <c r="Y35" i="6"/>
  <c r="Y98" i="6"/>
  <c r="Z98" i="6"/>
  <c r="AA307" i="6"/>
  <c r="Y307" i="6"/>
  <c r="Z307" i="6"/>
  <c r="Y74" i="6"/>
  <c r="AA74" i="6"/>
  <c r="AA94" i="6"/>
  <c r="Z94" i="6"/>
  <c r="Z192" i="6"/>
  <c r="AA192" i="6"/>
  <c r="Y25" i="6"/>
  <c r="Z25" i="6"/>
  <c r="Z108" i="6"/>
  <c r="AA108" i="6"/>
  <c r="AA281" i="6"/>
  <c r="Y281" i="6"/>
  <c r="Y149" i="6"/>
  <c r="AA149" i="6"/>
  <c r="Z26" i="6"/>
  <c r="AA26" i="6"/>
  <c r="AA123" i="6"/>
  <c r="Y123" i="6"/>
  <c r="Z123" i="6"/>
  <c r="Y95" i="6"/>
  <c r="Z95" i="6"/>
  <c r="Y112" i="6"/>
  <c r="Z112" i="6"/>
  <c r="Z305" i="6"/>
  <c r="Y305" i="6"/>
  <c r="AA268" i="6"/>
  <c r="AA198" i="6"/>
  <c r="Y37" i="6"/>
  <c r="Y29" i="6"/>
  <c r="Y192" i="6"/>
  <c r="Y357" i="6"/>
  <c r="Z274" i="6"/>
  <c r="Y130" i="6"/>
  <c r="AA229" i="6"/>
  <c r="Y108" i="6"/>
  <c r="AA205" i="6"/>
  <c r="AA58" i="6"/>
  <c r="Z9" i="6"/>
  <c r="AA9" i="6"/>
  <c r="Y9" i="6"/>
  <c r="Z158" i="6"/>
  <c r="AA158" i="6"/>
  <c r="Y342" i="6"/>
  <c r="AA342" i="6"/>
  <c r="AA15" i="6"/>
  <c r="Z15" i="6"/>
  <c r="Y15" i="6"/>
  <c r="Y47" i="6"/>
  <c r="Z47" i="6"/>
  <c r="AA47" i="6"/>
  <c r="Z225" i="6"/>
  <c r="Y225" i="6"/>
  <c r="AA225" i="6"/>
  <c r="Z162" i="6"/>
  <c r="AA162" i="6"/>
  <c r="Y162" i="6"/>
  <c r="Y258" i="6"/>
  <c r="Z258" i="6"/>
  <c r="AA45" i="6"/>
  <c r="Z45" i="6"/>
  <c r="Y45" i="6"/>
  <c r="Z167" i="6"/>
  <c r="Y167" i="6"/>
  <c r="Z142" i="6"/>
  <c r="AA142" i="6"/>
  <c r="AA121" i="6"/>
  <c r="Z121" i="6"/>
  <c r="Z344" i="6"/>
  <c r="AA344" i="6"/>
  <c r="Y344" i="6"/>
  <c r="Z268" i="6"/>
  <c r="Z198" i="6"/>
  <c r="Z37" i="6"/>
  <c r="AA29" i="6"/>
  <c r="Y232" i="6"/>
  <c r="Y101" i="6"/>
  <c r="AA144" i="6"/>
  <c r="Z149" i="6"/>
  <c r="AA113" i="6"/>
  <c r="AA276" i="6"/>
  <c r="Z357" i="6"/>
  <c r="AA66" i="6"/>
  <c r="AA369" i="6"/>
  <c r="Y229" i="6"/>
  <c r="Z132" i="6"/>
  <c r="AA238" i="6"/>
  <c r="AA98" i="6"/>
  <c r="AA305" i="6"/>
  <c r="AA258" i="6"/>
  <c r="Z111" i="6"/>
  <c r="Z324" i="6"/>
  <c r="Z341" i="6"/>
  <c r="Z24" i="6"/>
  <c r="AA236" i="6"/>
  <c r="AA89" i="6"/>
  <c r="Y375" i="6"/>
  <c r="AA375" i="6"/>
  <c r="Z375" i="6"/>
  <c r="Z22" i="6"/>
  <c r="AA308" i="6"/>
  <c r="AA190" i="6"/>
  <c r="Z267" i="6"/>
  <c r="Y223" i="6"/>
  <c r="Y209" i="6"/>
  <c r="AA298" i="6"/>
  <c r="AA251" i="6"/>
  <c r="Z71" i="6"/>
  <c r="AA13" i="6"/>
  <c r="AA84" i="6"/>
  <c r="Z73" i="6"/>
  <c r="Y199" i="6"/>
  <c r="AA25" i="6"/>
  <c r="Z209" i="6"/>
  <c r="AA233" i="6"/>
  <c r="Y251" i="6"/>
  <c r="Z223" i="6"/>
  <c r="Z329" i="6"/>
  <c r="Z318" i="6"/>
  <c r="AA17" i="6"/>
  <c r="Y73" i="6"/>
  <c r="Y282" i="6"/>
  <c r="Y42" i="6"/>
  <c r="AA50" i="6"/>
  <c r="AA219" i="6"/>
  <c r="Z282" i="6"/>
  <c r="Y50" i="6"/>
  <c r="Y308" i="6"/>
  <c r="Y356" i="6"/>
  <c r="Y298" i="6"/>
  <c r="AA70" i="6"/>
  <c r="Y219" i="6"/>
  <c r="AA170" i="6"/>
  <c r="AA239" i="6"/>
  <c r="Y329" i="6"/>
  <c r="Z163" i="6"/>
  <c r="Z200" i="6"/>
  <c r="Y161" i="6"/>
  <c r="AA168" i="6"/>
  <c r="Z68" i="6"/>
  <c r="Z84" i="6"/>
  <c r="AA266" i="6"/>
  <c r="Z120" i="6"/>
  <c r="Z280" i="6"/>
  <c r="AA24" i="6"/>
  <c r="AA252" i="6"/>
  <c r="Y97" i="6"/>
  <c r="Z299" i="6"/>
  <c r="Z320" i="6"/>
  <c r="Y236" i="6"/>
  <c r="Y278" i="6"/>
  <c r="Z174" i="6"/>
  <c r="AA199" i="6"/>
  <c r="AA331" i="6"/>
  <c r="Z63" i="6"/>
  <c r="AA299" i="6"/>
  <c r="Z18" i="6"/>
  <c r="AA18" i="6"/>
  <c r="Y18" i="6"/>
  <c r="Y191" i="6"/>
  <c r="Y17" i="6"/>
  <c r="Z227" i="6"/>
  <c r="AA227" i="6"/>
  <c r="Y227" i="6"/>
  <c r="Z321" i="6"/>
  <c r="AA321" i="6"/>
  <c r="AA343" i="6"/>
  <c r="Z343" i="6"/>
  <c r="Y343" i="6"/>
  <c r="AA241" i="6"/>
  <c r="Y241" i="6"/>
  <c r="Z161" i="6"/>
  <c r="AA49" i="6"/>
  <c r="Y93" i="6"/>
  <c r="AA218" i="6"/>
  <c r="AA332" i="6"/>
  <c r="AA57" i="6"/>
  <c r="Y315" i="6"/>
  <c r="Y271" i="6"/>
  <c r="AA354" i="6"/>
  <c r="Y354" i="6"/>
  <c r="Y311" i="6"/>
  <c r="AA202" i="6"/>
  <c r="Y57" i="6"/>
  <c r="Y49" i="6"/>
  <c r="Y179" i="6"/>
  <c r="Y233" i="6"/>
  <c r="Y89" i="6"/>
  <c r="AA246" i="6"/>
  <c r="Y200" i="6"/>
  <c r="AA324" i="6"/>
  <c r="Z93" i="6"/>
  <c r="Z218" i="6"/>
  <c r="Y332" i="6"/>
  <c r="Z202" i="6"/>
  <c r="Y287" i="6"/>
  <c r="AA311" i="6"/>
  <c r="AA71" i="6"/>
  <c r="Z13" i="6"/>
  <c r="Y322" i="6"/>
  <c r="Z347" i="6"/>
  <c r="AA347" i="6"/>
  <c r="Z246" i="6"/>
  <c r="Y341" i="6"/>
  <c r="AA320" i="6"/>
  <c r="AA56" i="6"/>
  <c r="Z287" i="6"/>
  <c r="AA271" i="6"/>
  <c r="Z97" i="6"/>
  <c r="Z241" i="6"/>
  <c r="Y294" i="6"/>
  <c r="AA263" i="6"/>
  <c r="Z294" i="6"/>
  <c r="Z263" i="6"/>
  <c r="AA374" i="6"/>
  <c r="Z374" i="6"/>
  <c r="AA122" i="6"/>
  <c r="AA53" i="6"/>
  <c r="Y53" i="6"/>
  <c r="Z53" i="6"/>
  <c r="Y175" i="6"/>
  <c r="Z175" i="6"/>
  <c r="Z172" i="6"/>
  <c r="Y172" i="6"/>
  <c r="Z382" i="6"/>
  <c r="Y382" i="6"/>
  <c r="AA382" i="6"/>
  <c r="Y122" i="6"/>
  <c r="Y257" i="6"/>
  <c r="Z257" i="6"/>
  <c r="Y321" i="6"/>
  <c r="AA301" i="6"/>
  <c r="Y301" i="6"/>
  <c r="AA368" i="6"/>
  <c r="Y368" i="6"/>
  <c r="Z368" i="6"/>
  <c r="AA361" i="6"/>
  <c r="Z361" i="6"/>
  <c r="Y361" i="6"/>
  <c r="Y139" i="6"/>
  <c r="Z139" i="6"/>
  <c r="AA139" i="6"/>
  <c r="Z168" i="6"/>
  <c r="AA172" i="6"/>
  <c r="Y204" i="6"/>
  <c r="Z252" i="6"/>
  <c r="Y385" i="6"/>
  <c r="Y319" i="6"/>
  <c r="Z303" i="6"/>
  <c r="AA303" i="6"/>
  <c r="Z147" i="6"/>
  <c r="Y147" i="6"/>
  <c r="Z394" i="6"/>
  <c r="AA394" i="6"/>
  <c r="Y394" i="6"/>
  <c r="Z291" i="6"/>
  <c r="AA291" i="6"/>
  <c r="AA204" i="6"/>
  <c r="AA175" i="6"/>
  <c r="Z377" i="6"/>
  <c r="AA385" i="6"/>
  <c r="Z360" i="6"/>
  <c r="Y360" i="6"/>
  <c r="AA360" i="6"/>
  <c r="Z151" i="6"/>
  <c r="AA151" i="6"/>
  <c r="Z275" i="6"/>
  <c r="AA275" i="6"/>
  <c r="Y275" i="6"/>
  <c r="Y377" i="6"/>
  <c r="Z295" i="6"/>
  <c r="AA295" i="6"/>
  <c r="Z145" i="6"/>
  <c r="Y145" i="6"/>
  <c r="AA145" i="6"/>
  <c r="Z7" i="6"/>
  <c r="AA7" i="6"/>
  <c r="Y7" i="6"/>
  <c r="Z55" i="6"/>
  <c r="AA55" i="6"/>
  <c r="Y55" i="6"/>
  <c r="Z211" i="6"/>
  <c r="AA211" i="6"/>
  <c r="Y211" i="6"/>
  <c r="Z292" i="6"/>
  <c r="Y292" i="6"/>
  <c r="AA292" i="6"/>
  <c r="AA352" i="6"/>
  <c r="Z352" i="6"/>
  <c r="Y352" i="6"/>
  <c r="AA19" i="6"/>
  <c r="Y19" i="6"/>
  <c r="Z19" i="6"/>
  <c r="Y64" i="6"/>
  <c r="AA64" i="6"/>
  <c r="Z64" i="6"/>
  <c r="AA265" i="6"/>
  <c r="Z265" i="6"/>
  <c r="Y265" i="6"/>
  <c r="AA31" i="6"/>
  <c r="Z31" i="6"/>
  <c r="Y31" i="6"/>
  <c r="Y156" i="6"/>
  <c r="Z156" i="6"/>
  <c r="AA156" i="6"/>
  <c r="Y401" i="6"/>
  <c r="AA401" i="6"/>
  <c r="Z401" i="6"/>
  <c r="Z235" i="6"/>
  <c r="Y235" i="6"/>
  <c r="AA235" i="6"/>
  <c r="Z87" i="6"/>
  <c r="AA87" i="6"/>
  <c r="Y87" i="6"/>
  <c r="Z43" i="6"/>
  <c r="Y43" i="6"/>
  <c r="AA43" i="6"/>
  <c r="Z188" i="6"/>
  <c r="AA188" i="6"/>
  <c r="Y188" i="6"/>
  <c r="Z107" i="6"/>
  <c r="Y107" i="6"/>
  <c r="AA107" i="6"/>
  <c r="Z135" i="6"/>
  <c r="AA135" i="6"/>
  <c r="Y135" i="6"/>
  <c r="Z103" i="6"/>
  <c r="AA103" i="6"/>
  <c r="Y103" i="6"/>
  <c r="Z203" i="6"/>
  <c r="Y203" i="6"/>
  <c r="AA203" i="6"/>
  <c r="Z279" i="6"/>
  <c r="Y279" i="6"/>
  <c r="AA313" i="6"/>
  <c r="Z313" i="6"/>
  <c r="AA279" i="6"/>
  <c r="AA393" i="6"/>
  <c r="Z301" i="6"/>
  <c r="AA336" i="6"/>
  <c r="Z327" i="6"/>
  <c r="Y327" i="6"/>
  <c r="Y165" i="6"/>
  <c r="Z393" i="6"/>
  <c r="Y249" i="6"/>
  <c r="Z336" i="6"/>
  <c r="Y300" i="6"/>
  <c r="Z300" i="6"/>
  <c r="AA300" i="6"/>
  <c r="Y220" i="6"/>
  <c r="Z220" i="6"/>
  <c r="AA220" i="6"/>
  <c r="AA284" i="6"/>
  <c r="Z284" i="6"/>
  <c r="Y284" i="6"/>
  <c r="Z323" i="6"/>
  <c r="Y323" i="6"/>
  <c r="Z115" i="6"/>
  <c r="Y115" i="6"/>
  <c r="AA115" i="6"/>
  <c r="Y289" i="6"/>
  <c r="Z289" i="6"/>
  <c r="AA289" i="6"/>
  <c r="AA337" i="6"/>
  <c r="Y337" i="6"/>
  <c r="Z195" i="6"/>
  <c r="AA195" i="6"/>
  <c r="Y195" i="6"/>
  <c r="Z165" i="6"/>
  <c r="Z249" i="6"/>
</calcChain>
</file>

<file path=xl/sharedStrings.xml><?xml version="1.0" encoding="utf-8"?>
<sst xmlns="http://schemas.openxmlformats.org/spreadsheetml/2006/main" count="3708" uniqueCount="34">
  <si>
    <t>F [MHz]</t>
  </si>
  <si>
    <t xml:space="preserve"> </t>
  </si>
  <si>
    <r>
      <t>Z</t>
    </r>
    <r>
      <rPr>
        <b/>
        <vertAlign val="subscript"/>
        <sz val="14"/>
        <color theme="1"/>
        <rFont val="Calibri"/>
        <family val="2"/>
        <scheme val="minor"/>
      </rPr>
      <t>INO</t>
    </r>
  </si>
  <si>
    <r>
      <t>Z</t>
    </r>
    <r>
      <rPr>
        <b/>
        <vertAlign val="subscript"/>
        <sz val="14"/>
        <color theme="1"/>
        <rFont val="Calibri"/>
        <family val="2"/>
        <scheme val="minor"/>
      </rPr>
      <t>INL</t>
    </r>
  </si>
  <si>
    <r>
      <t>Z</t>
    </r>
    <r>
      <rPr>
        <b/>
        <vertAlign val="subscript"/>
        <sz val="14"/>
        <color theme="1"/>
        <rFont val="Calibri"/>
        <family val="2"/>
        <scheme val="minor"/>
      </rPr>
      <t>L</t>
    </r>
  </si>
  <si>
    <r>
      <t>Z</t>
    </r>
    <r>
      <rPr>
        <b/>
        <vertAlign val="subscript"/>
        <sz val="14"/>
        <color theme="1"/>
        <rFont val="Calibri"/>
        <family val="2"/>
        <scheme val="minor"/>
      </rPr>
      <t>INS</t>
    </r>
  </si>
  <si>
    <t>ZLoad</t>
  </si>
  <si>
    <t>Z</t>
  </si>
  <si>
    <t xml:space="preserve">Impedance measured at the transformer input when loaded with an unknown imp. </t>
  </si>
  <si>
    <r>
      <t>Re(s</t>
    </r>
    <r>
      <rPr>
        <b/>
        <vertAlign val="subscript"/>
        <sz val="12"/>
        <color theme="1"/>
        <rFont val="Calibri"/>
        <family val="2"/>
        <scheme val="minor"/>
      </rPr>
      <t>11</t>
    </r>
    <r>
      <rPr>
        <b/>
        <sz val="12"/>
        <color theme="1"/>
        <rFont val="Calibri"/>
        <family val="2"/>
        <scheme val="minor"/>
      </rPr>
      <t>)</t>
    </r>
  </si>
  <si>
    <r>
      <t>Im(s</t>
    </r>
    <r>
      <rPr>
        <b/>
        <vertAlign val="subscript"/>
        <sz val="12"/>
        <color theme="1"/>
        <rFont val="Calibri"/>
        <family val="2"/>
        <scheme val="minor"/>
      </rPr>
      <t>11</t>
    </r>
    <r>
      <rPr>
        <b/>
        <sz val="12"/>
        <color theme="1"/>
        <rFont val="Calibri"/>
        <family val="2"/>
        <scheme val="minor"/>
      </rPr>
      <t>)</t>
    </r>
  </si>
  <si>
    <t>Calculated z-parameters</t>
  </si>
  <si>
    <r>
      <t>Z</t>
    </r>
    <r>
      <rPr>
        <b/>
        <vertAlign val="subscript"/>
        <sz val="14"/>
        <color theme="1"/>
        <rFont val="Calibri"/>
        <family val="2"/>
        <scheme val="minor"/>
      </rPr>
      <t>in</t>
    </r>
  </si>
  <si>
    <r>
      <t>z</t>
    </r>
    <r>
      <rPr>
        <b/>
        <vertAlign val="subscript"/>
        <sz val="12"/>
        <color theme="1"/>
        <rFont val="Calibri"/>
        <family val="2"/>
        <scheme val="minor"/>
      </rPr>
      <t>11</t>
    </r>
  </si>
  <si>
    <r>
      <t>z</t>
    </r>
    <r>
      <rPr>
        <b/>
        <vertAlign val="subscript"/>
        <sz val="12"/>
        <color theme="1"/>
        <rFont val="Calibri"/>
        <family val="2"/>
        <scheme val="minor"/>
      </rPr>
      <t>12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</si>
  <si>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z</t>
    </r>
    <r>
      <rPr>
        <b/>
        <vertAlign val="subscript"/>
        <sz val="12"/>
        <color theme="1"/>
        <rFont val="Calibri"/>
        <family val="2"/>
        <scheme val="minor"/>
      </rPr>
      <t>22</t>
    </r>
  </si>
  <si>
    <t>Calculated unknown load impedance</t>
  </si>
  <si>
    <r>
      <t>Re(s</t>
    </r>
    <r>
      <rPr>
        <b/>
        <vertAlign val="subscript"/>
        <sz val="12"/>
        <color theme="1"/>
        <rFont val="Calibri"/>
        <family val="2"/>
        <scheme val="minor"/>
      </rPr>
      <t>21</t>
    </r>
    <r>
      <rPr>
        <b/>
        <sz val="12"/>
        <color theme="1"/>
        <rFont val="Calibri"/>
        <family val="2"/>
        <scheme val="minor"/>
      </rPr>
      <t>)</t>
    </r>
  </si>
  <si>
    <r>
      <t>Im(s</t>
    </r>
    <r>
      <rPr>
        <b/>
        <vertAlign val="subscript"/>
        <sz val="12"/>
        <color theme="1"/>
        <rFont val="Calibri"/>
        <family val="2"/>
        <scheme val="minor"/>
      </rPr>
      <t>21</t>
    </r>
    <r>
      <rPr>
        <b/>
        <sz val="12"/>
        <color theme="1"/>
        <rFont val="Calibri"/>
        <family val="2"/>
        <scheme val="minor"/>
      </rPr>
      <t>)</t>
    </r>
  </si>
  <si>
    <r>
      <t>Mesaurements taken to find the z coefficient of the voltage transformer; 
paste below the Re(s</t>
    </r>
    <r>
      <rPr>
        <b/>
        <vertAlign val="subscript"/>
        <sz val="12"/>
        <color theme="1"/>
        <rFont val="Calibri"/>
        <family val="2"/>
        <scheme val="minor"/>
      </rPr>
      <t>11</t>
    </r>
    <r>
      <rPr>
        <b/>
        <sz val="12"/>
        <color theme="1"/>
        <rFont val="Calibri"/>
        <family val="2"/>
        <scheme val="minor"/>
      </rPr>
      <t>) and Im(s</t>
    </r>
    <r>
      <rPr>
        <b/>
        <vertAlign val="subscript"/>
        <sz val="12"/>
        <color theme="1"/>
        <rFont val="Calibri"/>
        <family val="2"/>
        <scheme val="minor"/>
      </rPr>
      <t>11</t>
    </r>
    <r>
      <rPr>
        <b/>
        <sz val="12"/>
        <color theme="1"/>
        <rFont val="Calibri"/>
        <family val="2"/>
        <scheme val="minor"/>
      </rPr>
      <t>) values from s1p files</t>
    </r>
  </si>
  <si>
    <r>
      <t>Mesaurements taken to find the z coefficient of the voltage transformer; 
paste below the Re(s</t>
    </r>
    <r>
      <rPr>
        <b/>
        <vertAlign val="subscript"/>
        <sz val="12"/>
        <color theme="1"/>
        <rFont val="Calibri"/>
        <family val="2"/>
        <scheme val="minor"/>
      </rPr>
      <t>21</t>
    </r>
    <r>
      <rPr>
        <b/>
        <sz val="12"/>
        <color theme="1"/>
        <rFont val="Calibri"/>
        <family val="2"/>
        <scheme val="minor"/>
      </rPr>
      <t>) and Im(s</t>
    </r>
    <r>
      <rPr>
        <b/>
        <vertAlign val="subscript"/>
        <sz val="12"/>
        <color theme="1"/>
        <rFont val="Calibri"/>
        <family val="2"/>
        <scheme val="minor"/>
      </rPr>
      <t>21</t>
    </r>
    <r>
      <rPr>
        <b/>
        <sz val="12"/>
        <color theme="1"/>
        <rFont val="Calibri"/>
        <family val="2"/>
        <scheme val="minor"/>
      </rPr>
      <t>) values from s1p files</t>
    </r>
  </si>
  <si>
    <t>Rs</t>
  </si>
  <si>
    <t>Xs</t>
  </si>
  <si>
    <t>Mesaurements taken to find the z coefficient of the used transformer; paste below the Rs and Xs values</t>
  </si>
  <si>
    <t>|Z|</t>
  </si>
  <si>
    <t>In order to avoid unintentional overwrite of the formulas in the sheets, they are protected with a password. If you would like to remove the protection, enter the password: SP3L</t>
  </si>
  <si>
    <t>NOTES</t>
  </si>
  <si>
    <t>The following sheets are created to calculate Z-matrix parameters in their left hand side (columns A-Q), and to calculate the unknown impedance based on these parameters in their right hand side (columns S-AA).</t>
  </si>
  <si>
    <t>This workbook is an attachment to the article: "Stray Capacitance Impact on the Common-Mode Choke Measurements" by Jacek Pawlowski, SP3L.</t>
  </si>
  <si>
    <r>
      <t>Z</t>
    </r>
    <r>
      <rPr>
        <b/>
        <vertAlign val="subscript"/>
        <sz val="14"/>
        <color theme="1"/>
        <rFont val="Calibri"/>
        <family val="2"/>
        <scheme val="minor"/>
      </rPr>
      <t>DUT</t>
    </r>
  </si>
  <si>
    <r>
      <t>R</t>
    </r>
    <r>
      <rPr>
        <b/>
        <vertAlign val="subscript"/>
        <sz val="12"/>
        <color theme="1"/>
        <rFont val="Calibri"/>
        <family val="2"/>
        <scheme val="minor"/>
      </rPr>
      <t>s</t>
    </r>
  </si>
  <si>
    <r>
      <t>X</t>
    </r>
    <r>
      <rPr>
        <b/>
        <vertAlign val="subscript"/>
        <sz val="12"/>
        <color theme="1"/>
        <rFont val="Calibri"/>
        <family val="2"/>
        <scheme val="minor"/>
      </rPr>
      <t>s</t>
    </r>
  </si>
  <si>
    <r>
      <t>|Z</t>
    </r>
    <r>
      <rPr>
        <b/>
        <sz val="12"/>
        <color theme="1"/>
        <rFont val="Calibri"/>
        <family val="2"/>
        <scheme val="minor"/>
      </rPr>
      <t>|</t>
    </r>
  </si>
  <si>
    <r>
      <t>Depending on the data format you have, you can enter it either as s</t>
    </r>
    <r>
      <rPr>
        <vertAlign val="subscript"/>
        <sz val="14"/>
        <color theme="1"/>
        <rFont val="Calibri"/>
        <family val="2"/>
        <scheme val="minor"/>
      </rPr>
      <t>11</t>
    </r>
    <r>
      <rPr>
        <sz val="14"/>
        <color theme="1"/>
        <rFont val="Calibri"/>
        <family val="2"/>
        <scheme val="minor"/>
      </rPr>
      <t>, s</t>
    </r>
    <r>
      <rPr>
        <vertAlign val="subscript"/>
        <sz val="14"/>
        <color theme="1"/>
        <rFont val="Calibri"/>
        <family val="2"/>
        <scheme val="minor"/>
      </rPr>
      <t>21</t>
    </r>
    <r>
      <rPr>
        <sz val="14"/>
        <color theme="1"/>
        <rFont val="Calibri"/>
        <family val="2"/>
        <scheme val="minor"/>
      </rPr>
      <t xml:space="preserve"> or R</t>
    </r>
    <r>
      <rPr>
        <vertAlign val="subscript"/>
        <sz val="14"/>
        <color theme="1"/>
        <rFont val="Calibri"/>
        <family val="2"/>
        <scheme val="minor"/>
      </rPr>
      <t>s</t>
    </r>
    <r>
      <rPr>
        <sz val="14"/>
        <color theme="1"/>
        <rFont val="Calibri"/>
        <family val="2"/>
        <scheme val="minor"/>
      </rPr>
      <t xml:space="preserve"> &amp; X</t>
    </r>
    <r>
      <rPr>
        <vertAlign val="subscript"/>
        <sz val="14"/>
        <color theme="1"/>
        <rFont val="Calibri"/>
        <family val="2"/>
        <scheme val="minor"/>
      </rPr>
      <t>s</t>
    </r>
    <r>
      <rPr>
        <sz val="14"/>
        <color theme="1"/>
        <rFont val="Calibri"/>
        <family val="2"/>
        <scheme val="minor"/>
      </rPr>
      <t xml:space="preserve"> values, using the right sheet - see the names of the sheets.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</si>
</sst>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bscript"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bscript"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B9FFD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165" fontId="0" fillId="0" borderId="0" xfId="0" applyNumberFormat="1" applyProtection="1">
      <protection locked="0"/>
    </xf>
    <xf numFmtId="0" fontId="0" fillId="0" borderId="0" xfId="0" applyFill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65" fontId="2" fillId="2" borderId="2" xfId="0" applyNumberFormat="1" applyFont="1" applyFill="1" applyBorder="1" applyAlignment="1" applyProtection="1">
      <alignment horizontal="centerContinuous"/>
      <protection locked="0"/>
    </xf>
    <xf numFmtId="2" fontId="1" fillId="2" borderId="3" xfId="0" applyNumberFormat="1" applyFont="1" applyFill="1" applyBorder="1" applyAlignment="1" applyProtection="1">
      <alignment horizontal="centerContinuous" vertic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165" fontId="2" fillId="4" borderId="2" xfId="0" applyNumberFormat="1" applyFont="1" applyFill="1" applyBorder="1" applyAlignment="1" applyProtection="1">
      <alignment horizontal="centerContinuous"/>
      <protection locked="0"/>
    </xf>
    <xf numFmtId="2" fontId="1" fillId="4" borderId="3" xfId="0" applyNumberFormat="1" applyFont="1" applyFill="1" applyBorder="1" applyAlignment="1" applyProtection="1">
      <alignment horizontal="centerContinuous" vertical="center"/>
      <protection locked="0"/>
    </xf>
    <xf numFmtId="165" fontId="4" fillId="4" borderId="2" xfId="0" applyNumberFormat="1" applyFont="1" applyFill="1" applyBorder="1" applyAlignment="1" applyProtection="1">
      <alignment horizontal="center"/>
      <protection locked="0"/>
    </xf>
    <xf numFmtId="165" fontId="4" fillId="4" borderId="3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2" fontId="4" fillId="0" borderId="1" xfId="0" applyNumberFormat="1" applyFont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Continuous" vertical="top" wrapText="1"/>
      <protection locked="0"/>
    </xf>
    <xf numFmtId="0" fontId="1" fillId="4" borderId="3" xfId="0" applyFont="1" applyFill="1" applyBorder="1" applyAlignment="1" applyProtection="1">
      <alignment horizontal="centerContinuous" vertical="top" wrapText="1"/>
      <protection locked="0"/>
    </xf>
    <xf numFmtId="165" fontId="4" fillId="2" borderId="2" xfId="0" applyNumberFormat="1" applyFont="1" applyFill="1" applyBorder="1" applyAlignment="1" applyProtection="1">
      <alignment horizontal="center"/>
      <protection locked="0"/>
    </xf>
    <xf numFmtId="165" fontId="4" fillId="2" borderId="3" xfId="0" applyNumberFormat="1" applyFont="1" applyFill="1" applyBorder="1" applyAlignment="1" applyProtection="1">
      <alignment horizontal="center"/>
      <protection locked="0"/>
    </xf>
    <xf numFmtId="0" fontId="4" fillId="4" borderId="2" xfId="0" applyFont="1" applyFill="1" applyBorder="1" applyAlignment="1" applyProtection="1">
      <alignment horizontal="center"/>
      <protection locked="0"/>
    </xf>
    <xf numFmtId="0" fontId="4" fillId="4" borderId="3" xfId="0" applyFont="1" applyFill="1" applyBorder="1" applyAlignment="1" applyProtection="1">
      <alignment horizontal="center"/>
      <protection locked="0"/>
    </xf>
    <xf numFmtId="2" fontId="4" fillId="2" borderId="2" xfId="0" applyNumberFormat="1" applyFont="1" applyFill="1" applyBorder="1" applyAlignment="1" applyProtection="1">
      <alignment horizontal="centerContinuous" vertical="center" wrapText="1"/>
      <protection locked="0"/>
    </xf>
    <xf numFmtId="2" fontId="4" fillId="2" borderId="2" xfId="0" applyNumberFormat="1" applyFont="1" applyFill="1" applyBorder="1" applyAlignment="1" applyProtection="1">
      <alignment horizontal="centerContinuous" vertical="center"/>
      <protection locked="0"/>
    </xf>
    <xf numFmtId="165" fontId="0" fillId="6" borderId="0" xfId="0" applyNumberFormat="1" applyFill="1" applyProtection="1">
      <protection locked="0"/>
    </xf>
    <xf numFmtId="0" fontId="0" fillId="6" borderId="0" xfId="0" applyFill="1" applyProtection="1">
      <protection locked="0"/>
    </xf>
    <xf numFmtId="1" fontId="0" fillId="6" borderId="0" xfId="0" applyNumberFormat="1" applyFill="1" applyProtection="1">
      <protection locked="0"/>
    </xf>
    <xf numFmtId="0" fontId="1" fillId="6" borderId="0" xfId="0" applyFont="1" applyFill="1" applyProtection="1">
      <protection locked="0"/>
    </xf>
    <xf numFmtId="0" fontId="1" fillId="6" borderId="0" xfId="0" applyFont="1" applyFill="1" applyAlignment="1" applyProtection="1">
      <protection locked="0"/>
    </xf>
    <xf numFmtId="165" fontId="4" fillId="6" borderId="0" xfId="0" applyNumberFormat="1" applyFont="1" applyFill="1" applyAlignment="1" applyProtection="1">
      <alignment horizontal="center"/>
      <protection locked="0"/>
    </xf>
    <xf numFmtId="0" fontId="1" fillId="6" borderId="0" xfId="0" applyFont="1" applyFill="1" applyAlignment="1" applyProtection="1">
      <alignment horizont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0" fillId="6" borderId="0" xfId="0" applyFill="1"/>
    <xf numFmtId="0" fontId="0" fillId="6" borderId="0" xfId="0" applyFill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2" fontId="0" fillId="6" borderId="0" xfId="0" applyNumberFormat="1" applyFill="1" applyAlignment="1" applyProtection="1">
      <alignment horizontal="center"/>
      <protection locked="0"/>
    </xf>
    <xf numFmtId="2" fontId="1" fillId="6" borderId="0" xfId="0" applyNumberFormat="1" applyFont="1" applyFill="1" applyAlignment="1" applyProtection="1">
      <alignment horizontal="center" vertical="center"/>
      <protection locked="0"/>
    </xf>
    <xf numFmtId="0" fontId="0" fillId="6" borderId="0" xfId="0" applyFill="1" applyAlignment="1" applyProtection="1">
      <protection locked="0"/>
    </xf>
    <xf numFmtId="0" fontId="0" fillId="0" borderId="0" xfId="0" applyAlignment="1" applyProtection="1">
      <protection locked="0"/>
    </xf>
    <xf numFmtId="0" fontId="4" fillId="6" borderId="0" xfId="0" applyFont="1" applyFill="1" applyProtection="1">
      <protection locked="0"/>
    </xf>
    <xf numFmtId="0" fontId="0" fillId="6" borderId="0" xfId="0" applyFill="1" applyProtection="1"/>
    <xf numFmtId="2" fontId="1" fillId="2" borderId="3" xfId="0" applyNumberFormat="1" applyFont="1" applyFill="1" applyBorder="1" applyAlignment="1" applyProtection="1">
      <alignment horizontal="centerContinuous" vertical="center"/>
    </xf>
    <xf numFmtId="2" fontId="1" fillId="2" borderId="4" xfId="0" applyNumberFormat="1" applyFont="1" applyFill="1" applyBorder="1" applyAlignment="1" applyProtection="1">
      <alignment horizontal="centerContinuous" vertical="center"/>
    </xf>
    <xf numFmtId="165" fontId="4" fillId="2" borderId="4" xfId="0" applyNumberFormat="1" applyFont="1" applyFill="1" applyBorder="1" applyAlignment="1" applyProtection="1">
      <alignment horizontal="center"/>
    </xf>
    <xf numFmtId="0" fontId="0" fillId="0" borderId="0" xfId="0" applyFill="1" applyProtection="1"/>
    <xf numFmtId="0" fontId="4" fillId="5" borderId="5" xfId="0" applyFont="1" applyFill="1" applyBorder="1" applyAlignment="1" applyProtection="1">
      <alignment horizontal="centerContinuous" vertical="center"/>
    </xf>
    <xf numFmtId="0" fontId="1" fillId="5" borderId="6" xfId="0" applyFont="1" applyFill="1" applyBorder="1" applyAlignment="1" applyProtection="1">
      <alignment horizontal="centerContinuous" vertical="center"/>
    </xf>
    <xf numFmtId="0" fontId="1" fillId="5" borderId="7" xfId="0" applyFont="1" applyFill="1" applyBorder="1" applyAlignment="1" applyProtection="1">
      <alignment horizontal="centerContinuous" vertical="center"/>
    </xf>
    <xf numFmtId="0" fontId="1" fillId="5" borderId="8" xfId="0" applyFont="1" applyFill="1" applyBorder="1" applyAlignment="1" applyProtection="1">
      <alignment vertical="center"/>
    </xf>
    <xf numFmtId="0" fontId="1" fillId="5" borderId="9" xfId="0" applyFont="1" applyFill="1" applyBorder="1" applyAlignment="1" applyProtection="1">
      <alignment vertical="center"/>
    </xf>
    <xf numFmtId="0" fontId="1" fillId="5" borderId="10" xfId="0" applyFont="1" applyFill="1" applyBorder="1" applyAlignment="1" applyProtection="1">
      <alignment vertical="center"/>
    </xf>
    <xf numFmtId="0" fontId="4" fillId="5" borderId="2" xfId="0" applyFont="1" applyFill="1" applyBorder="1" applyAlignment="1" applyProtection="1">
      <alignment horizontal="center"/>
    </xf>
    <xf numFmtId="0" fontId="4" fillId="5" borderId="3" xfId="0" applyFont="1" applyFill="1" applyBorder="1" applyAlignment="1" applyProtection="1">
      <alignment horizontal="center"/>
    </xf>
    <xf numFmtId="0" fontId="4" fillId="5" borderId="4" xfId="0" applyFont="1" applyFill="1" applyBorder="1" applyAlignment="1" applyProtection="1">
      <alignment horizontal="center"/>
    </xf>
    <xf numFmtId="0" fontId="1" fillId="4" borderId="4" xfId="0" applyFont="1" applyFill="1" applyBorder="1" applyAlignment="1" applyProtection="1">
      <alignment horizontal="centerContinuous" vertical="top" wrapText="1"/>
    </xf>
    <xf numFmtId="2" fontId="1" fillId="4" borderId="4" xfId="0" applyNumberFormat="1" applyFont="1" applyFill="1" applyBorder="1" applyAlignment="1" applyProtection="1">
      <alignment horizontal="centerContinuous" vertical="center"/>
    </xf>
    <xf numFmtId="165" fontId="4" fillId="4" borderId="4" xfId="0" applyNumberFormat="1" applyFont="1" applyFill="1" applyBorder="1" applyAlignment="1" applyProtection="1">
      <alignment horizontal="center"/>
    </xf>
    <xf numFmtId="0" fontId="0" fillId="6" borderId="0" xfId="0" applyFill="1" applyAlignment="1" applyProtection="1">
      <alignment horizontal="center"/>
    </xf>
    <xf numFmtId="165" fontId="0" fillId="6" borderId="0" xfId="0" applyNumberFormat="1" applyFill="1" applyProtection="1"/>
    <xf numFmtId="0" fontId="4" fillId="6" borderId="0" xfId="0" applyFont="1" applyFill="1" applyBorder="1" applyAlignment="1" applyProtection="1">
      <alignment horizontal="center" vertical="center"/>
    </xf>
    <xf numFmtId="165" fontId="2" fillId="3" borderId="2" xfId="0" applyNumberFormat="1" applyFont="1" applyFill="1" applyBorder="1" applyAlignment="1" applyProtection="1">
      <alignment horizontal="centerContinuous" vertical="center" wrapText="1"/>
    </xf>
    <xf numFmtId="165" fontId="2" fillId="3" borderId="3" xfId="0" applyNumberFormat="1" applyFont="1" applyFill="1" applyBorder="1" applyAlignment="1" applyProtection="1">
      <alignment horizontal="centerContinuous" vertical="center" wrapText="1"/>
    </xf>
    <xf numFmtId="165" fontId="2" fillId="3" borderId="4" xfId="0" applyNumberFormat="1" applyFont="1" applyFill="1" applyBorder="1" applyAlignment="1" applyProtection="1">
      <alignment horizontal="centerContinuous" vertical="center" wrapText="1"/>
    </xf>
    <xf numFmtId="0" fontId="2" fillId="6" borderId="0" xfId="0" applyFont="1" applyFill="1" applyBorder="1" applyAlignment="1" applyProtection="1">
      <alignment horizontal="center" vertical="center"/>
    </xf>
    <xf numFmtId="165" fontId="2" fillId="3" borderId="3" xfId="0" applyNumberFormat="1" applyFont="1" applyFill="1" applyBorder="1" applyAlignment="1" applyProtection="1">
      <alignment horizontal="centerContinuous" vertical="center"/>
    </xf>
    <xf numFmtId="165" fontId="2" fillId="3" borderId="4" xfId="0" applyNumberFormat="1" applyFont="1" applyFill="1" applyBorder="1" applyAlignment="1" applyProtection="1">
      <alignment horizontal="centerContinuous" vertical="center"/>
    </xf>
    <xf numFmtId="2" fontId="4" fillId="6" borderId="1" xfId="0" applyNumberFormat="1" applyFont="1" applyFill="1" applyBorder="1" applyAlignment="1" applyProtection="1">
      <alignment horizontal="center"/>
    </xf>
    <xf numFmtId="165" fontId="4" fillId="3" borderId="3" xfId="0" applyNumberFormat="1" applyFont="1" applyFill="1" applyBorder="1" applyAlignment="1" applyProtection="1">
      <alignment horizontal="center"/>
    </xf>
    <xf numFmtId="165" fontId="4" fillId="3" borderId="4" xfId="0" applyNumberFormat="1" applyFont="1" applyFill="1" applyBorder="1" applyAlignment="1" applyProtection="1">
      <alignment horizontal="center"/>
    </xf>
    <xf numFmtId="2" fontId="0" fillId="0" borderId="0" xfId="0" applyNumberFormat="1" applyAlignment="1" applyProtection="1">
      <alignment horizontal="center"/>
    </xf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0" fontId="4" fillId="4" borderId="4" xfId="0" applyFont="1" applyFill="1" applyBorder="1" applyAlignment="1" applyProtection="1">
      <alignment horizontal="center"/>
    </xf>
    <xf numFmtId="165" fontId="2" fillId="3" borderId="2" xfId="0" applyNumberFormat="1" applyFont="1" applyFill="1" applyBorder="1" applyAlignment="1" applyProtection="1">
      <alignment horizontal="centerContinuous"/>
    </xf>
    <xf numFmtId="0" fontId="4" fillId="6" borderId="0" xfId="0" applyFont="1" applyFill="1" applyBorder="1" applyAlignment="1" applyProtection="1">
      <alignment vertical="center"/>
    </xf>
    <xf numFmtId="0" fontId="7" fillId="6" borderId="0" xfId="0" applyFont="1" applyFill="1"/>
    <xf numFmtId="0" fontId="7" fillId="6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FFCC"/>
      <color rgb="FFB9FFD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Calculated unknown load impedance Z</a:t>
            </a:r>
            <a:r>
              <a:rPr lang="en-US" baseline="-25000"/>
              <a:t>Load</a:t>
            </a:r>
            <a:r>
              <a:rPr lang="en-US"/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s11_entry!$Y$4</c:f>
              <c:strCache>
                <c:ptCount val="1"/>
                <c:pt idx="0">
                  <c:v>|Z|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s11_entry!$X$5:$X$405</c:f>
              <c:numCache>
                <c:formatCode>0.00</c:formatCode>
                <c:ptCount val="401"/>
                <c:pt idx="0">
                  <c:v>1</c:v>
                </c:pt>
                <c:pt idx="1">
                  <c:v>1.25</c:v>
                </c:pt>
                <c:pt idx="2">
                  <c:v>1.5</c:v>
                </c:pt>
                <c:pt idx="3">
                  <c:v>1.75</c:v>
                </c:pt>
                <c:pt idx="4">
                  <c:v>2</c:v>
                </c:pt>
                <c:pt idx="5">
                  <c:v>2.25</c:v>
                </c:pt>
                <c:pt idx="6">
                  <c:v>2.5</c:v>
                </c:pt>
                <c:pt idx="7">
                  <c:v>2.75</c:v>
                </c:pt>
                <c:pt idx="8">
                  <c:v>3</c:v>
                </c:pt>
                <c:pt idx="9">
                  <c:v>3.25</c:v>
                </c:pt>
                <c:pt idx="10">
                  <c:v>3.5</c:v>
                </c:pt>
                <c:pt idx="11">
                  <c:v>3.75</c:v>
                </c:pt>
                <c:pt idx="12">
                  <c:v>4</c:v>
                </c:pt>
                <c:pt idx="13">
                  <c:v>4.25</c:v>
                </c:pt>
                <c:pt idx="14">
                  <c:v>4.5</c:v>
                </c:pt>
                <c:pt idx="15">
                  <c:v>4.75</c:v>
                </c:pt>
                <c:pt idx="16">
                  <c:v>5</c:v>
                </c:pt>
                <c:pt idx="17">
                  <c:v>5.25</c:v>
                </c:pt>
                <c:pt idx="18">
                  <c:v>5.5</c:v>
                </c:pt>
                <c:pt idx="19">
                  <c:v>5.75</c:v>
                </c:pt>
                <c:pt idx="20">
                  <c:v>6</c:v>
                </c:pt>
                <c:pt idx="21">
                  <c:v>6.25</c:v>
                </c:pt>
                <c:pt idx="22">
                  <c:v>6.5</c:v>
                </c:pt>
                <c:pt idx="23">
                  <c:v>6.75</c:v>
                </c:pt>
                <c:pt idx="24">
                  <c:v>7</c:v>
                </c:pt>
                <c:pt idx="25">
                  <c:v>7.25</c:v>
                </c:pt>
                <c:pt idx="26">
                  <c:v>7.5</c:v>
                </c:pt>
                <c:pt idx="27">
                  <c:v>7.75</c:v>
                </c:pt>
                <c:pt idx="28">
                  <c:v>8</c:v>
                </c:pt>
                <c:pt idx="29">
                  <c:v>8.25</c:v>
                </c:pt>
                <c:pt idx="30">
                  <c:v>8.5</c:v>
                </c:pt>
                <c:pt idx="31">
                  <c:v>8.75</c:v>
                </c:pt>
                <c:pt idx="32">
                  <c:v>9</c:v>
                </c:pt>
                <c:pt idx="33">
                  <c:v>9.25</c:v>
                </c:pt>
                <c:pt idx="34">
                  <c:v>9.5</c:v>
                </c:pt>
                <c:pt idx="35">
                  <c:v>9.75</c:v>
                </c:pt>
                <c:pt idx="36">
                  <c:v>10</c:v>
                </c:pt>
                <c:pt idx="37">
                  <c:v>10.25</c:v>
                </c:pt>
                <c:pt idx="38">
                  <c:v>10.5</c:v>
                </c:pt>
                <c:pt idx="39">
                  <c:v>10.75</c:v>
                </c:pt>
                <c:pt idx="40">
                  <c:v>11</c:v>
                </c:pt>
                <c:pt idx="41">
                  <c:v>11.25</c:v>
                </c:pt>
                <c:pt idx="42">
                  <c:v>11.5</c:v>
                </c:pt>
                <c:pt idx="43">
                  <c:v>11.75</c:v>
                </c:pt>
                <c:pt idx="44">
                  <c:v>12</c:v>
                </c:pt>
                <c:pt idx="45">
                  <c:v>12.25</c:v>
                </c:pt>
                <c:pt idx="46">
                  <c:v>12.5</c:v>
                </c:pt>
                <c:pt idx="47">
                  <c:v>12.75</c:v>
                </c:pt>
                <c:pt idx="48">
                  <c:v>13</c:v>
                </c:pt>
                <c:pt idx="49">
                  <c:v>13.25</c:v>
                </c:pt>
                <c:pt idx="50">
                  <c:v>13.5</c:v>
                </c:pt>
                <c:pt idx="51">
                  <c:v>13.75</c:v>
                </c:pt>
                <c:pt idx="52">
                  <c:v>14</c:v>
                </c:pt>
                <c:pt idx="53">
                  <c:v>14.25</c:v>
                </c:pt>
                <c:pt idx="54">
                  <c:v>14.5</c:v>
                </c:pt>
                <c:pt idx="55">
                  <c:v>14.75</c:v>
                </c:pt>
                <c:pt idx="56">
                  <c:v>15</c:v>
                </c:pt>
                <c:pt idx="57">
                  <c:v>15.25</c:v>
                </c:pt>
                <c:pt idx="58">
                  <c:v>15.5</c:v>
                </c:pt>
                <c:pt idx="59">
                  <c:v>15.75</c:v>
                </c:pt>
                <c:pt idx="60">
                  <c:v>16</c:v>
                </c:pt>
                <c:pt idx="61">
                  <c:v>16.25</c:v>
                </c:pt>
                <c:pt idx="62">
                  <c:v>16.5</c:v>
                </c:pt>
                <c:pt idx="63">
                  <c:v>16.75</c:v>
                </c:pt>
                <c:pt idx="64">
                  <c:v>17</c:v>
                </c:pt>
                <c:pt idx="65">
                  <c:v>17.25</c:v>
                </c:pt>
                <c:pt idx="66">
                  <c:v>17.5</c:v>
                </c:pt>
                <c:pt idx="67">
                  <c:v>17.75</c:v>
                </c:pt>
                <c:pt idx="68">
                  <c:v>18</c:v>
                </c:pt>
                <c:pt idx="69">
                  <c:v>18.25</c:v>
                </c:pt>
                <c:pt idx="70">
                  <c:v>18.5</c:v>
                </c:pt>
                <c:pt idx="71">
                  <c:v>18.75</c:v>
                </c:pt>
                <c:pt idx="72">
                  <c:v>19</c:v>
                </c:pt>
                <c:pt idx="73">
                  <c:v>19.25</c:v>
                </c:pt>
                <c:pt idx="74">
                  <c:v>19.5</c:v>
                </c:pt>
                <c:pt idx="75">
                  <c:v>19.75</c:v>
                </c:pt>
                <c:pt idx="76">
                  <c:v>20</c:v>
                </c:pt>
                <c:pt idx="77">
                  <c:v>20.25</c:v>
                </c:pt>
                <c:pt idx="78">
                  <c:v>20.5</c:v>
                </c:pt>
                <c:pt idx="79">
                  <c:v>20.75</c:v>
                </c:pt>
                <c:pt idx="80">
                  <c:v>21</c:v>
                </c:pt>
                <c:pt idx="81">
                  <c:v>21.25</c:v>
                </c:pt>
                <c:pt idx="82">
                  <c:v>21.5</c:v>
                </c:pt>
                <c:pt idx="83">
                  <c:v>21.75</c:v>
                </c:pt>
                <c:pt idx="84">
                  <c:v>22</c:v>
                </c:pt>
                <c:pt idx="85">
                  <c:v>22.25</c:v>
                </c:pt>
                <c:pt idx="86">
                  <c:v>22.5</c:v>
                </c:pt>
                <c:pt idx="87">
                  <c:v>22.75</c:v>
                </c:pt>
                <c:pt idx="88">
                  <c:v>23</c:v>
                </c:pt>
                <c:pt idx="89">
                  <c:v>23.25</c:v>
                </c:pt>
                <c:pt idx="90">
                  <c:v>23.5</c:v>
                </c:pt>
                <c:pt idx="91">
                  <c:v>23.75</c:v>
                </c:pt>
                <c:pt idx="92">
                  <c:v>24</c:v>
                </c:pt>
                <c:pt idx="93">
                  <c:v>24.25</c:v>
                </c:pt>
                <c:pt idx="94">
                  <c:v>24.5</c:v>
                </c:pt>
                <c:pt idx="95">
                  <c:v>24.75</c:v>
                </c:pt>
                <c:pt idx="96">
                  <c:v>25</c:v>
                </c:pt>
                <c:pt idx="97">
                  <c:v>25.25</c:v>
                </c:pt>
                <c:pt idx="98">
                  <c:v>25.5</c:v>
                </c:pt>
                <c:pt idx="99">
                  <c:v>25.75</c:v>
                </c:pt>
                <c:pt idx="100">
                  <c:v>26</c:v>
                </c:pt>
                <c:pt idx="101">
                  <c:v>26.25</c:v>
                </c:pt>
                <c:pt idx="102">
                  <c:v>26.5</c:v>
                </c:pt>
                <c:pt idx="103">
                  <c:v>26.75</c:v>
                </c:pt>
                <c:pt idx="104">
                  <c:v>27</c:v>
                </c:pt>
                <c:pt idx="105">
                  <c:v>27.25</c:v>
                </c:pt>
                <c:pt idx="106">
                  <c:v>27.5</c:v>
                </c:pt>
                <c:pt idx="107">
                  <c:v>27.75</c:v>
                </c:pt>
                <c:pt idx="108">
                  <c:v>28</c:v>
                </c:pt>
                <c:pt idx="109">
                  <c:v>28.25</c:v>
                </c:pt>
                <c:pt idx="110">
                  <c:v>28.5</c:v>
                </c:pt>
                <c:pt idx="111">
                  <c:v>28.75</c:v>
                </c:pt>
                <c:pt idx="112">
                  <c:v>29</c:v>
                </c:pt>
                <c:pt idx="113">
                  <c:v>29.25</c:v>
                </c:pt>
                <c:pt idx="114">
                  <c:v>29.5</c:v>
                </c:pt>
                <c:pt idx="115">
                  <c:v>29.75</c:v>
                </c:pt>
                <c:pt idx="116">
                  <c:v>30</c:v>
                </c:pt>
                <c:pt idx="117">
                  <c:v>30.25</c:v>
                </c:pt>
                <c:pt idx="118">
                  <c:v>30.5</c:v>
                </c:pt>
                <c:pt idx="119">
                  <c:v>30.75</c:v>
                </c:pt>
                <c:pt idx="120">
                  <c:v>31</c:v>
                </c:pt>
                <c:pt idx="121">
                  <c:v>31.25</c:v>
                </c:pt>
                <c:pt idx="122">
                  <c:v>31.5</c:v>
                </c:pt>
                <c:pt idx="123">
                  <c:v>31.75</c:v>
                </c:pt>
                <c:pt idx="124">
                  <c:v>32</c:v>
                </c:pt>
                <c:pt idx="125">
                  <c:v>32.25</c:v>
                </c:pt>
                <c:pt idx="126">
                  <c:v>32.5</c:v>
                </c:pt>
                <c:pt idx="127">
                  <c:v>32.75</c:v>
                </c:pt>
                <c:pt idx="128">
                  <c:v>33</c:v>
                </c:pt>
                <c:pt idx="129">
                  <c:v>33.25</c:v>
                </c:pt>
                <c:pt idx="130">
                  <c:v>33.5</c:v>
                </c:pt>
                <c:pt idx="131">
                  <c:v>33.75</c:v>
                </c:pt>
                <c:pt idx="132">
                  <c:v>34</c:v>
                </c:pt>
                <c:pt idx="133">
                  <c:v>34.25</c:v>
                </c:pt>
                <c:pt idx="134">
                  <c:v>34.5</c:v>
                </c:pt>
                <c:pt idx="135">
                  <c:v>34.75</c:v>
                </c:pt>
                <c:pt idx="136">
                  <c:v>35</c:v>
                </c:pt>
                <c:pt idx="137">
                  <c:v>35.25</c:v>
                </c:pt>
                <c:pt idx="138">
                  <c:v>35.5</c:v>
                </c:pt>
                <c:pt idx="139">
                  <c:v>35.75</c:v>
                </c:pt>
                <c:pt idx="140">
                  <c:v>36</c:v>
                </c:pt>
                <c:pt idx="141">
                  <c:v>36.25</c:v>
                </c:pt>
                <c:pt idx="142">
                  <c:v>36.5</c:v>
                </c:pt>
                <c:pt idx="143">
                  <c:v>36.75</c:v>
                </c:pt>
                <c:pt idx="144">
                  <c:v>37</c:v>
                </c:pt>
                <c:pt idx="145">
                  <c:v>37.25</c:v>
                </c:pt>
                <c:pt idx="146">
                  <c:v>37.5</c:v>
                </c:pt>
                <c:pt idx="147">
                  <c:v>37.75</c:v>
                </c:pt>
                <c:pt idx="148">
                  <c:v>38</c:v>
                </c:pt>
                <c:pt idx="149">
                  <c:v>38.25</c:v>
                </c:pt>
                <c:pt idx="150">
                  <c:v>38.5</c:v>
                </c:pt>
                <c:pt idx="151">
                  <c:v>38.75</c:v>
                </c:pt>
                <c:pt idx="152">
                  <c:v>39</c:v>
                </c:pt>
                <c:pt idx="153">
                  <c:v>39.25</c:v>
                </c:pt>
                <c:pt idx="154">
                  <c:v>39.5</c:v>
                </c:pt>
                <c:pt idx="155">
                  <c:v>39.75</c:v>
                </c:pt>
                <c:pt idx="156">
                  <c:v>40</c:v>
                </c:pt>
                <c:pt idx="157">
                  <c:v>40.25</c:v>
                </c:pt>
                <c:pt idx="158">
                  <c:v>40.5</c:v>
                </c:pt>
                <c:pt idx="159">
                  <c:v>40.75</c:v>
                </c:pt>
                <c:pt idx="160">
                  <c:v>41</c:v>
                </c:pt>
                <c:pt idx="161">
                  <c:v>41.25</c:v>
                </c:pt>
                <c:pt idx="162">
                  <c:v>41.5</c:v>
                </c:pt>
                <c:pt idx="163">
                  <c:v>41.75</c:v>
                </c:pt>
                <c:pt idx="164">
                  <c:v>42</c:v>
                </c:pt>
                <c:pt idx="165">
                  <c:v>42.25</c:v>
                </c:pt>
                <c:pt idx="166">
                  <c:v>42.5</c:v>
                </c:pt>
                <c:pt idx="167">
                  <c:v>42.75</c:v>
                </c:pt>
                <c:pt idx="168">
                  <c:v>43</c:v>
                </c:pt>
                <c:pt idx="169">
                  <c:v>43.25</c:v>
                </c:pt>
                <c:pt idx="170">
                  <c:v>43.5</c:v>
                </c:pt>
                <c:pt idx="171">
                  <c:v>43.75</c:v>
                </c:pt>
                <c:pt idx="172">
                  <c:v>44</c:v>
                </c:pt>
                <c:pt idx="173">
                  <c:v>44.25</c:v>
                </c:pt>
                <c:pt idx="174">
                  <c:v>44.5</c:v>
                </c:pt>
                <c:pt idx="175">
                  <c:v>44.75</c:v>
                </c:pt>
                <c:pt idx="176">
                  <c:v>45</c:v>
                </c:pt>
                <c:pt idx="177">
                  <c:v>45.25</c:v>
                </c:pt>
                <c:pt idx="178">
                  <c:v>45.5</c:v>
                </c:pt>
                <c:pt idx="179">
                  <c:v>45.75</c:v>
                </c:pt>
                <c:pt idx="180">
                  <c:v>46</c:v>
                </c:pt>
                <c:pt idx="181">
                  <c:v>46.25</c:v>
                </c:pt>
                <c:pt idx="182">
                  <c:v>46.5</c:v>
                </c:pt>
                <c:pt idx="183">
                  <c:v>46.75</c:v>
                </c:pt>
                <c:pt idx="184">
                  <c:v>47</c:v>
                </c:pt>
                <c:pt idx="185">
                  <c:v>47.25</c:v>
                </c:pt>
                <c:pt idx="186">
                  <c:v>47.5</c:v>
                </c:pt>
                <c:pt idx="187">
                  <c:v>47.75</c:v>
                </c:pt>
                <c:pt idx="188">
                  <c:v>48</c:v>
                </c:pt>
                <c:pt idx="189">
                  <c:v>48.25</c:v>
                </c:pt>
                <c:pt idx="190">
                  <c:v>48.5</c:v>
                </c:pt>
                <c:pt idx="191">
                  <c:v>48.75</c:v>
                </c:pt>
                <c:pt idx="192">
                  <c:v>49</c:v>
                </c:pt>
                <c:pt idx="193">
                  <c:v>49.25</c:v>
                </c:pt>
                <c:pt idx="194">
                  <c:v>49.5</c:v>
                </c:pt>
                <c:pt idx="195">
                  <c:v>49.75</c:v>
                </c:pt>
                <c:pt idx="196">
                  <c:v>50</c:v>
                </c:pt>
                <c:pt idx="197">
                  <c:v>50.25</c:v>
                </c:pt>
                <c:pt idx="198">
                  <c:v>50.5</c:v>
                </c:pt>
                <c:pt idx="199">
                  <c:v>50.75</c:v>
                </c:pt>
                <c:pt idx="200">
                  <c:v>51</c:v>
                </c:pt>
                <c:pt idx="201">
                  <c:v>51.25</c:v>
                </c:pt>
                <c:pt idx="202">
                  <c:v>51.5</c:v>
                </c:pt>
                <c:pt idx="203">
                  <c:v>51.75</c:v>
                </c:pt>
                <c:pt idx="204">
                  <c:v>52</c:v>
                </c:pt>
                <c:pt idx="205">
                  <c:v>52.25</c:v>
                </c:pt>
                <c:pt idx="206">
                  <c:v>52.5</c:v>
                </c:pt>
                <c:pt idx="207">
                  <c:v>52.75</c:v>
                </c:pt>
                <c:pt idx="208">
                  <c:v>53</c:v>
                </c:pt>
                <c:pt idx="209">
                  <c:v>53.25</c:v>
                </c:pt>
                <c:pt idx="210">
                  <c:v>53.5</c:v>
                </c:pt>
                <c:pt idx="211">
                  <c:v>53.75</c:v>
                </c:pt>
                <c:pt idx="212">
                  <c:v>54</c:v>
                </c:pt>
                <c:pt idx="213">
                  <c:v>54.25</c:v>
                </c:pt>
                <c:pt idx="214">
                  <c:v>54.5</c:v>
                </c:pt>
                <c:pt idx="215">
                  <c:v>54.75</c:v>
                </c:pt>
                <c:pt idx="216">
                  <c:v>55</c:v>
                </c:pt>
                <c:pt idx="217">
                  <c:v>55.25</c:v>
                </c:pt>
                <c:pt idx="218">
                  <c:v>55.5</c:v>
                </c:pt>
                <c:pt idx="219">
                  <c:v>55.75</c:v>
                </c:pt>
                <c:pt idx="220">
                  <c:v>56</c:v>
                </c:pt>
                <c:pt idx="221">
                  <c:v>56.25</c:v>
                </c:pt>
                <c:pt idx="222">
                  <c:v>56.5</c:v>
                </c:pt>
                <c:pt idx="223">
                  <c:v>56.75</c:v>
                </c:pt>
                <c:pt idx="224">
                  <c:v>57</c:v>
                </c:pt>
                <c:pt idx="225">
                  <c:v>57.25</c:v>
                </c:pt>
                <c:pt idx="226">
                  <c:v>57.5</c:v>
                </c:pt>
                <c:pt idx="227">
                  <c:v>57.75</c:v>
                </c:pt>
                <c:pt idx="228">
                  <c:v>58</c:v>
                </c:pt>
                <c:pt idx="229">
                  <c:v>58.25</c:v>
                </c:pt>
                <c:pt idx="230">
                  <c:v>58.5</c:v>
                </c:pt>
                <c:pt idx="231">
                  <c:v>58.75</c:v>
                </c:pt>
                <c:pt idx="232">
                  <c:v>59</c:v>
                </c:pt>
                <c:pt idx="233">
                  <c:v>59.25</c:v>
                </c:pt>
                <c:pt idx="234">
                  <c:v>59.5</c:v>
                </c:pt>
                <c:pt idx="235">
                  <c:v>59.75</c:v>
                </c:pt>
                <c:pt idx="236">
                  <c:v>60</c:v>
                </c:pt>
                <c:pt idx="237">
                  <c:v>60.25</c:v>
                </c:pt>
                <c:pt idx="238">
                  <c:v>60.5</c:v>
                </c:pt>
                <c:pt idx="239">
                  <c:v>60.75</c:v>
                </c:pt>
                <c:pt idx="240">
                  <c:v>61</c:v>
                </c:pt>
                <c:pt idx="241">
                  <c:v>61.25</c:v>
                </c:pt>
                <c:pt idx="242">
                  <c:v>61.5</c:v>
                </c:pt>
                <c:pt idx="243">
                  <c:v>61.75</c:v>
                </c:pt>
                <c:pt idx="244">
                  <c:v>62</c:v>
                </c:pt>
                <c:pt idx="245">
                  <c:v>62.25</c:v>
                </c:pt>
                <c:pt idx="246">
                  <c:v>62.5</c:v>
                </c:pt>
                <c:pt idx="247">
                  <c:v>62.75</c:v>
                </c:pt>
                <c:pt idx="248">
                  <c:v>63</c:v>
                </c:pt>
                <c:pt idx="249">
                  <c:v>63.25</c:v>
                </c:pt>
                <c:pt idx="250">
                  <c:v>63.5</c:v>
                </c:pt>
                <c:pt idx="251">
                  <c:v>63.75</c:v>
                </c:pt>
                <c:pt idx="252">
                  <c:v>64</c:v>
                </c:pt>
                <c:pt idx="253">
                  <c:v>64.25</c:v>
                </c:pt>
                <c:pt idx="254">
                  <c:v>64.5</c:v>
                </c:pt>
                <c:pt idx="255">
                  <c:v>64.75</c:v>
                </c:pt>
                <c:pt idx="256">
                  <c:v>65</c:v>
                </c:pt>
                <c:pt idx="257">
                  <c:v>65.25</c:v>
                </c:pt>
                <c:pt idx="258">
                  <c:v>65.5</c:v>
                </c:pt>
                <c:pt idx="259">
                  <c:v>65.75</c:v>
                </c:pt>
                <c:pt idx="260">
                  <c:v>66</c:v>
                </c:pt>
                <c:pt idx="261">
                  <c:v>66.25</c:v>
                </c:pt>
                <c:pt idx="262">
                  <c:v>66.5</c:v>
                </c:pt>
                <c:pt idx="263">
                  <c:v>66.75</c:v>
                </c:pt>
                <c:pt idx="264">
                  <c:v>67</c:v>
                </c:pt>
                <c:pt idx="265">
                  <c:v>67.25</c:v>
                </c:pt>
                <c:pt idx="266">
                  <c:v>67.5</c:v>
                </c:pt>
                <c:pt idx="267">
                  <c:v>67.75</c:v>
                </c:pt>
                <c:pt idx="268">
                  <c:v>68</c:v>
                </c:pt>
                <c:pt idx="269">
                  <c:v>68.25</c:v>
                </c:pt>
                <c:pt idx="270">
                  <c:v>68.5</c:v>
                </c:pt>
                <c:pt idx="271">
                  <c:v>68.75</c:v>
                </c:pt>
                <c:pt idx="272">
                  <c:v>69</c:v>
                </c:pt>
                <c:pt idx="273">
                  <c:v>69.25</c:v>
                </c:pt>
                <c:pt idx="274">
                  <c:v>69.5</c:v>
                </c:pt>
                <c:pt idx="275">
                  <c:v>69.75</c:v>
                </c:pt>
                <c:pt idx="276">
                  <c:v>70</c:v>
                </c:pt>
                <c:pt idx="277">
                  <c:v>70.25</c:v>
                </c:pt>
                <c:pt idx="278">
                  <c:v>70.5</c:v>
                </c:pt>
                <c:pt idx="279">
                  <c:v>70.75</c:v>
                </c:pt>
                <c:pt idx="280">
                  <c:v>71</c:v>
                </c:pt>
                <c:pt idx="281">
                  <c:v>71.25</c:v>
                </c:pt>
                <c:pt idx="282">
                  <c:v>71.5</c:v>
                </c:pt>
                <c:pt idx="283">
                  <c:v>71.75</c:v>
                </c:pt>
                <c:pt idx="284">
                  <c:v>72</c:v>
                </c:pt>
                <c:pt idx="285">
                  <c:v>72.25</c:v>
                </c:pt>
                <c:pt idx="286">
                  <c:v>72.5</c:v>
                </c:pt>
                <c:pt idx="287">
                  <c:v>72.75</c:v>
                </c:pt>
                <c:pt idx="288">
                  <c:v>73</c:v>
                </c:pt>
                <c:pt idx="289">
                  <c:v>73.25</c:v>
                </c:pt>
                <c:pt idx="290">
                  <c:v>73.5</c:v>
                </c:pt>
                <c:pt idx="291">
                  <c:v>73.75</c:v>
                </c:pt>
                <c:pt idx="292">
                  <c:v>74</c:v>
                </c:pt>
                <c:pt idx="293">
                  <c:v>74.25</c:v>
                </c:pt>
                <c:pt idx="294">
                  <c:v>74.5</c:v>
                </c:pt>
                <c:pt idx="295">
                  <c:v>74.75</c:v>
                </c:pt>
                <c:pt idx="296">
                  <c:v>75</c:v>
                </c:pt>
                <c:pt idx="297">
                  <c:v>75.25</c:v>
                </c:pt>
                <c:pt idx="298">
                  <c:v>75.5</c:v>
                </c:pt>
                <c:pt idx="299">
                  <c:v>75.75</c:v>
                </c:pt>
                <c:pt idx="300">
                  <c:v>76</c:v>
                </c:pt>
                <c:pt idx="301">
                  <c:v>76.25</c:v>
                </c:pt>
                <c:pt idx="302">
                  <c:v>76.5</c:v>
                </c:pt>
                <c:pt idx="303">
                  <c:v>76.75</c:v>
                </c:pt>
                <c:pt idx="304">
                  <c:v>77</c:v>
                </c:pt>
                <c:pt idx="305">
                  <c:v>77.25</c:v>
                </c:pt>
                <c:pt idx="306">
                  <c:v>77.5</c:v>
                </c:pt>
                <c:pt idx="307">
                  <c:v>77.75</c:v>
                </c:pt>
                <c:pt idx="308">
                  <c:v>78</c:v>
                </c:pt>
                <c:pt idx="309">
                  <c:v>78.25</c:v>
                </c:pt>
                <c:pt idx="310">
                  <c:v>78.5</c:v>
                </c:pt>
                <c:pt idx="311">
                  <c:v>78.75</c:v>
                </c:pt>
                <c:pt idx="312">
                  <c:v>79</c:v>
                </c:pt>
                <c:pt idx="313">
                  <c:v>79.25</c:v>
                </c:pt>
                <c:pt idx="314">
                  <c:v>79.5</c:v>
                </c:pt>
                <c:pt idx="315">
                  <c:v>79.75</c:v>
                </c:pt>
                <c:pt idx="316">
                  <c:v>80</c:v>
                </c:pt>
                <c:pt idx="317">
                  <c:v>80.25</c:v>
                </c:pt>
                <c:pt idx="318">
                  <c:v>80.5</c:v>
                </c:pt>
                <c:pt idx="319">
                  <c:v>80.75</c:v>
                </c:pt>
                <c:pt idx="320">
                  <c:v>81</c:v>
                </c:pt>
                <c:pt idx="321">
                  <c:v>81.25</c:v>
                </c:pt>
                <c:pt idx="322">
                  <c:v>81.5</c:v>
                </c:pt>
                <c:pt idx="323">
                  <c:v>81.75</c:v>
                </c:pt>
                <c:pt idx="324">
                  <c:v>82</c:v>
                </c:pt>
                <c:pt idx="325">
                  <c:v>82.25</c:v>
                </c:pt>
                <c:pt idx="326">
                  <c:v>82.5</c:v>
                </c:pt>
                <c:pt idx="327">
                  <c:v>82.75</c:v>
                </c:pt>
                <c:pt idx="328">
                  <c:v>83</c:v>
                </c:pt>
                <c:pt idx="329">
                  <c:v>83.25</c:v>
                </c:pt>
                <c:pt idx="330">
                  <c:v>83.5</c:v>
                </c:pt>
                <c:pt idx="331">
                  <c:v>83.75</c:v>
                </c:pt>
                <c:pt idx="332">
                  <c:v>84</c:v>
                </c:pt>
                <c:pt idx="333">
                  <c:v>84.25</c:v>
                </c:pt>
                <c:pt idx="334">
                  <c:v>84.5</c:v>
                </c:pt>
                <c:pt idx="335">
                  <c:v>84.75</c:v>
                </c:pt>
                <c:pt idx="336">
                  <c:v>85</c:v>
                </c:pt>
                <c:pt idx="337">
                  <c:v>85.25</c:v>
                </c:pt>
                <c:pt idx="338">
                  <c:v>85.5</c:v>
                </c:pt>
                <c:pt idx="339">
                  <c:v>85.75</c:v>
                </c:pt>
                <c:pt idx="340">
                  <c:v>86</c:v>
                </c:pt>
                <c:pt idx="341">
                  <c:v>86.25</c:v>
                </c:pt>
                <c:pt idx="342">
                  <c:v>86.5</c:v>
                </c:pt>
                <c:pt idx="343">
                  <c:v>86.75</c:v>
                </c:pt>
                <c:pt idx="344">
                  <c:v>87</c:v>
                </c:pt>
                <c:pt idx="345">
                  <c:v>87.25</c:v>
                </c:pt>
                <c:pt idx="346">
                  <c:v>87.5</c:v>
                </c:pt>
                <c:pt idx="347">
                  <c:v>87.75</c:v>
                </c:pt>
                <c:pt idx="348">
                  <c:v>88</c:v>
                </c:pt>
                <c:pt idx="349">
                  <c:v>88.25</c:v>
                </c:pt>
                <c:pt idx="350">
                  <c:v>88.5</c:v>
                </c:pt>
                <c:pt idx="351">
                  <c:v>88.75</c:v>
                </c:pt>
                <c:pt idx="352">
                  <c:v>89</c:v>
                </c:pt>
                <c:pt idx="353">
                  <c:v>89.25</c:v>
                </c:pt>
                <c:pt idx="354">
                  <c:v>89.5</c:v>
                </c:pt>
                <c:pt idx="355">
                  <c:v>89.75</c:v>
                </c:pt>
                <c:pt idx="356">
                  <c:v>90</c:v>
                </c:pt>
                <c:pt idx="357">
                  <c:v>90.25</c:v>
                </c:pt>
                <c:pt idx="358">
                  <c:v>90.5</c:v>
                </c:pt>
                <c:pt idx="359">
                  <c:v>90.75</c:v>
                </c:pt>
                <c:pt idx="360">
                  <c:v>91</c:v>
                </c:pt>
                <c:pt idx="361">
                  <c:v>91.25</c:v>
                </c:pt>
                <c:pt idx="362">
                  <c:v>91.5</c:v>
                </c:pt>
                <c:pt idx="363">
                  <c:v>91.75</c:v>
                </c:pt>
                <c:pt idx="364">
                  <c:v>92</c:v>
                </c:pt>
                <c:pt idx="365">
                  <c:v>92.25</c:v>
                </c:pt>
                <c:pt idx="366">
                  <c:v>92.5</c:v>
                </c:pt>
                <c:pt idx="367">
                  <c:v>92.75</c:v>
                </c:pt>
                <c:pt idx="368">
                  <c:v>93</c:v>
                </c:pt>
                <c:pt idx="369">
                  <c:v>93.25</c:v>
                </c:pt>
                <c:pt idx="370">
                  <c:v>93.5</c:v>
                </c:pt>
                <c:pt idx="371">
                  <c:v>93.75</c:v>
                </c:pt>
                <c:pt idx="372">
                  <c:v>94</c:v>
                </c:pt>
                <c:pt idx="373">
                  <c:v>94.25</c:v>
                </c:pt>
                <c:pt idx="374">
                  <c:v>94.5</c:v>
                </c:pt>
                <c:pt idx="375">
                  <c:v>94.75</c:v>
                </c:pt>
                <c:pt idx="376">
                  <c:v>95</c:v>
                </c:pt>
                <c:pt idx="377">
                  <c:v>95.25</c:v>
                </c:pt>
                <c:pt idx="378">
                  <c:v>95.5</c:v>
                </c:pt>
                <c:pt idx="379">
                  <c:v>95.75</c:v>
                </c:pt>
                <c:pt idx="380">
                  <c:v>96</c:v>
                </c:pt>
                <c:pt idx="381">
                  <c:v>96.25</c:v>
                </c:pt>
                <c:pt idx="382">
                  <c:v>96.5</c:v>
                </c:pt>
                <c:pt idx="383">
                  <c:v>96.75</c:v>
                </c:pt>
                <c:pt idx="384">
                  <c:v>97</c:v>
                </c:pt>
                <c:pt idx="385">
                  <c:v>97.25</c:v>
                </c:pt>
                <c:pt idx="386">
                  <c:v>97.5</c:v>
                </c:pt>
                <c:pt idx="387">
                  <c:v>97.75</c:v>
                </c:pt>
                <c:pt idx="388">
                  <c:v>98</c:v>
                </c:pt>
                <c:pt idx="389">
                  <c:v>98.25</c:v>
                </c:pt>
                <c:pt idx="390">
                  <c:v>98.5</c:v>
                </c:pt>
                <c:pt idx="391">
                  <c:v>98.75</c:v>
                </c:pt>
                <c:pt idx="392">
                  <c:v>99</c:v>
                </c:pt>
                <c:pt idx="393">
                  <c:v>99.25</c:v>
                </c:pt>
                <c:pt idx="394">
                  <c:v>99.5</c:v>
                </c:pt>
                <c:pt idx="395">
                  <c:v>99.75</c:v>
                </c:pt>
                <c:pt idx="396">
                  <c:v>100</c:v>
                </c:pt>
                <c:pt idx="397">
                  <c:v>100.25</c:v>
                </c:pt>
                <c:pt idx="398">
                  <c:v>100.5</c:v>
                </c:pt>
                <c:pt idx="399">
                  <c:v>100.75</c:v>
                </c:pt>
                <c:pt idx="400">
                  <c:v>101</c:v>
                </c:pt>
              </c:numCache>
            </c:numRef>
          </c:xVal>
          <c:yVal>
            <c:numRef>
              <c:f>s11_entry!$Y$5:$Y$405</c:f>
              <c:numCache>
                <c:formatCode>0.0</c:formatCode>
                <c:ptCount val="401"/>
                <c:pt idx="0">
                  <c:v>991.64632023253921</c:v>
                </c:pt>
                <c:pt idx="1">
                  <c:v>1273.363110171613</c:v>
                </c:pt>
                <c:pt idx="2">
                  <c:v>1573.1696466201136</c:v>
                </c:pt>
                <c:pt idx="3">
                  <c:v>1886.0667660487125</c:v>
                </c:pt>
                <c:pt idx="4">
                  <c:v>2206.0576580381116</c:v>
                </c:pt>
                <c:pt idx="5">
                  <c:v>2522.0212650921644</c:v>
                </c:pt>
                <c:pt idx="6">
                  <c:v>2815.481802070437</c:v>
                </c:pt>
                <c:pt idx="7">
                  <c:v>3097.5792647106055</c:v>
                </c:pt>
                <c:pt idx="8">
                  <c:v>3350.421472502635</c:v>
                </c:pt>
                <c:pt idx="9">
                  <c:v>3586.3358986635567</c:v>
                </c:pt>
                <c:pt idx="10">
                  <c:v>3798.7299432941704</c:v>
                </c:pt>
                <c:pt idx="11">
                  <c:v>4009.039464508076</c:v>
                </c:pt>
                <c:pt idx="12">
                  <c:v>4203.4256102456202</c:v>
                </c:pt>
                <c:pt idx="13">
                  <c:v>4383.8428935295888</c:v>
                </c:pt>
                <c:pt idx="14">
                  <c:v>4562.5285436301228</c:v>
                </c:pt>
                <c:pt idx="15">
                  <c:v>4731.6260369461334</c:v>
                </c:pt>
                <c:pt idx="16">
                  <c:v>4900.9134458954468</c:v>
                </c:pt>
                <c:pt idx="17">
                  <c:v>5059.5622790464104</c:v>
                </c:pt>
                <c:pt idx="18">
                  <c:v>5220.8224454090441</c:v>
                </c:pt>
                <c:pt idx="19">
                  <c:v>5366.1469533339741</c:v>
                </c:pt>
                <c:pt idx="20">
                  <c:v>5518.1896808418142</c:v>
                </c:pt>
                <c:pt idx="21">
                  <c:v>5670.5255145561541</c:v>
                </c:pt>
                <c:pt idx="22">
                  <c:v>5822.3225158187788</c:v>
                </c:pt>
                <c:pt idx="23">
                  <c:v>5964.6832322869868</c:v>
                </c:pt>
                <c:pt idx="24">
                  <c:v>6106.1074376801735</c:v>
                </c:pt>
                <c:pt idx="25">
                  <c:v>6247.3666844737636</c:v>
                </c:pt>
                <c:pt idx="26">
                  <c:v>6383.44583858849</c:v>
                </c:pt>
                <c:pt idx="27">
                  <c:v>6529.1684083965729</c:v>
                </c:pt>
                <c:pt idx="28">
                  <c:v>6660.3531783717081</c:v>
                </c:pt>
                <c:pt idx="29">
                  <c:v>6804.4973505180451</c:v>
                </c:pt>
                <c:pt idx="30">
                  <c:v>6943.2935837015011</c:v>
                </c:pt>
                <c:pt idx="31">
                  <c:v>7086.2867648134697</c:v>
                </c:pt>
                <c:pt idx="32">
                  <c:v>7202.5028605065772</c:v>
                </c:pt>
                <c:pt idx="33">
                  <c:v>7342.8894341314835</c:v>
                </c:pt>
                <c:pt idx="34">
                  <c:v>7472.7346654273269</c:v>
                </c:pt>
                <c:pt idx="35">
                  <c:v>7607.131367509437</c:v>
                </c:pt>
                <c:pt idx="36">
                  <c:v>7732.2597325937122</c:v>
                </c:pt>
                <c:pt idx="37">
                  <c:v>7850.9192187807175</c:v>
                </c:pt>
                <c:pt idx="38">
                  <c:v>7961.3489400098497</c:v>
                </c:pt>
                <c:pt idx="39">
                  <c:v>8080.0438609119292</c:v>
                </c:pt>
                <c:pt idx="40">
                  <c:v>8185.0134950870688</c:v>
                </c:pt>
                <c:pt idx="41">
                  <c:v>8284.9141588411421</c:v>
                </c:pt>
                <c:pt idx="42">
                  <c:v>8405.833820928221</c:v>
                </c:pt>
                <c:pt idx="43">
                  <c:v>8499.2868455161079</c:v>
                </c:pt>
                <c:pt idx="44">
                  <c:v>8589.706349234104</c:v>
                </c:pt>
                <c:pt idx="45">
                  <c:v>8679.6244582413256</c:v>
                </c:pt>
                <c:pt idx="46">
                  <c:v>8767.1182555360992</c:v>
                </c:pt>
                <c:pt idx="47">
                  <c:v>8845.1195304004887</c:v>
                </c:pt>
                <c:pt idx="48">
                  <c:v>8901.610248540559</c:v>
                </c:pt>
                <c:pt idx="49">
                  <c:v>8977.4842809065631</c:v>
                </c:pt>
                <c:pt idx="50">
                  <c:v>9016.4242692074931</c:v>
                </c:pt>
                <c:pt idx="51">
                  <c:v>9070.0403838519524</c:v>
                </c:pt>
                <c:pt idx="52">
                  <c:v>9115.6560960630377</c:v>
                </c:pt>
                <c:pt idx="53">
                  <c:v>9146.2527197180007</c:v>
                </c:pt>
                <c:pt idx="54">
                  <c:v>9171.7086314322642</c:v>
                </c:pt>
                <c:pt idx="55">
                  <c:v>9173.4343379563088</c:v>
                </c:pt>
                <c:pt idx="56">
                  <c:v>9196.901465928353</c:v>
                </c:pt>
                <c:pt idx="57">
                  <c:v>9197.9256951186198</c:v>
                </c:pt>
                <c:pt idx="58">
                  <c:v>9172.133756082354</c:v>
                </c:pt>
                <c:pt idx="59">
                  <c:v>9170.1243403087683</c:v>
                </c:pt>
                <c:pt idx="60">
                  <c:v>9171.2244326327327</c:v>
                </c:pt>
                <c:pt idx="61">
                  <c:v>9120.7400110778599</c:v>
                </c:pt>
                <c:pt idx="62">
                  <c:v>9090.7279752308259</c:v>
                </c:pt>
                <c:pt idx="63">
                  <c:v>9067.8575540926067</c:v>
                </c:pt>
                <c:pt idx="64">
                  <c:v>9030.0803060589005</c:v>
                </c:pt>
                <c:pt idx="65">
                  <c:v>8973.8033944334384</c:v>
                </c:pt>
                <c:pt idx="66">
                  <c:v>8915.4174351864949</c:v>
                </c:pt>
                <c:pt idx="67">
                  <c:v>8873.5148429823475</c:v>
                </c:pt>
                <c:pt idx="68">
                  <c:v>8821.2891514511975</c:v>
                </c:pt>
                <c:pt idx="69">
                  <c:v>8762.0347046319821</c:v>
                </c:pt>
                <c:pt idx="70">
                  <c:v>8686.1702309560278</c:v>
                </c:pt>
                <c:pt idx="71">
                  <c:v>8619.9475910792444</c:v>
                </c:pt>
                <c:pt idx="72">
                  <c:v>8540.0747903422471</c:v>
                </c:pt>
                <c:pt idx="73">
                  <c:v>8465.5549430689007</c:v>
                </c:pt>
                <c:pt idx="74">
                  <c:v>8382.4645025605041</c:v>
                </c:pt>
                <c:pt idx="75">
                  <c:v>8308.9933245949687</c:v>
                </c:pt>
                <c:pt idx="76">
                  <c:v>8224.1924797756474</c:v>
                </c:pt>
                <c:pt idx="77">
                  <c:v>8143.7515733740829</c:v>
                </c:pt>
                <c:pt idx="78">
                  <c:v>8057.6010465565732</c:v>
                </c:pt>
                <c:pt idx="79">
                  <c:v>7971.5426822596792</c:v>
                </c:pt>
                <c:pt idx="80">
                  <c:v>7868.7539544506435</c:v>
                </c:pt>
                <c:pt idx="81">
                  <c:v>7813.9148705146217</c:v>
                </c:pt>
                <c:pt idx="82">
                  <c:v>7710.9403619747127</c:v>
                </c:pt>
                <c:pt idx="83">
                  <c:v>7638.3514534217493</c:v>
                </c:pt>
                <c:pt idx="84">
                  <c:v>7543.6572823322276</c:v>
                </c:pt>
                <c:pt idx="85">
                  <c:v>7474.8684750746752</c:v>
                </c:pt>
                <c:pt idx="86">
                  <c:v>7383.8864025821167</c:v>
                </c:pt>
                <c:pt idx="87">
                  <c:v>7287.3282498743702</c:v>
                </c:pt>
                <c:pt idx="88">
                  <c:v>7195.0078948535865</c:v>
                </c:pt>
                <c:pt idx="89">
                  <c:v>7126.2007827234511</c:v>
                </c:pt>
                <c:pt idx="90">
                  <c:v>7047.1128693968185</c:v>
                </c:pt>
                <c:pt idx="91">
                  <c:v>6964.9585960316899</c:v>
                </c:pt>
                <c:pt idx="92">
                  <c:v>6866.9304353942161</c:v>
                </c:pt>
                <c:pt idx="93">
                  <c:v>6805.4580001248569</c:v>
                </c:pt>
                <c:pt idx="94">
                  <c:v>6742.2896624231871</c:v>
                </c:pt>
                <c:pt idx="95">
                  <c:v>6650.931742358367</c:v>
                </c:pt>
                <c:pt idx="96">
                  <c:v>6570.8556019183025</c:v>
                </c:pt>
                <c:pt idx="97">
                  <c:v>6507.1902820663254</c:v>
                </c:pt>
                <c:pt idx="98">
                  <c:v>6432.7354573586463</c:v>
                </c:pt>
                <c:pt idx="99">
                  <c:v>6362.9094399925843</c:v>
                </c:pt>
                <c:pt idx="100">
                  <c:v>6296.8142226464297</c:v>
                </c:pt>
                <c:pt idx="101">
                  <c:v>6215.9242332649192</c:v>
                </c:pt>
                <c:pt idx="102">
                  <c:v>6161.6572271639952</c:v>
                </c:pt>
                <c:pt idx="103">
                  <c:v>6077.0683157318135</c:v>
                </c:pt>
                <c:pt idx="104">
                  <c:v>6004.1023254332695</c:v>
                </c:pt>
                <c:pt idx="105">
                  <c:v>5941.3120039362711</c:v>
                </c:pt>
                <c:pt idx="106">
                  <c:v>5883.7449127474511</c:v>
                </c:pt>
                <c:pt idx="107">
                  <c:v>5810.5956572137629</c:v>
                </c:pt>
                <c:pt idx="108">
                  <c:v>5743.7197166999758</c:v>
                </c:pt>
                <c:pt idx="109">
                  <c:v>5677.660450187549</c:v>
                </c:pt>
                <c:pt idx="110">
                  <c:v>5627.7948255794226</c:v>
                </c:pt>
                <c:pt idx="111">
                  <c:v>5571.6724630126182</c:v>
                </c:pt>
                <c:pt idx="112">
                  <c:v>5508.5378622127737</c:v>
                </c:pt>
                <c:pt idx="113">
                  <c:v>5445.544217036093</c:v>
                </c:pt>
                <c:pt idx="114">
                  <c:v>5378.313998318833</c:v>
                </c:pt>
                <c:pt idx="115">
                  <c:v>5337.295116829715</c:v>
                </c:pt>
                <c:pt idx="116">
                  <c:v>5283.093077463971</c:v>
                </c:pt>
                <c:pt idx="117">
                  <c:v>5223.5658260878945</c:v>
                </c:pt>
                <c:pt idx="118">
                  <c:v>5161.1401521208118</c:v>
                </c:pt>
                <c:pt idx="119">
                  <c:v>5119.2541861490981</c:v>
                </c:pt>
                <c:pt idx="120">
                  <c:v>5080.425279430764</c:v>
                </c:pt>
                <c:pt idx="121">
                  <c:v>5008.7402534900029</c:v>
                </c:pt>
                <c:pt idx="122">
                  <c:v>4952.9666159049193</c:v>
                </c:pt>
                <c:pt idx="123">
                  <c:v>4917.6725319160851</c:v>
                </c:pt>
                <c:pt idx="124">
                  <c:v>4865.056790183351</c:v>
                </c:pt>
                <c:pt idx="125">
                  <c:v>4818.9875638595322</c:v>
                </c:pt>
                <c:pt idx="126">
                  <c:v>4776.056997670642</c:v>
                </c:pt>
                <c:pt idx="127">
                  <c:v>4732.9011990263762</c:v>
                </c:pt>
                <c:pt idx="128">
                  <c:v>4690.2135077900102</c:v>
                </c:pt>
                <c:pt idx="129">
                  <c:v>4648.3042879327459</c:v>
                </c:pt>
                <c:pt idx="130">
                  <c:v>4607.9985885239685</c:v>
                </c:pt>
                <c:pt idx="131">
                  <c:v>4570.3774340331338</c:v>
                </c:pt>
                <c:pt idx="132">
                  <c:v>4524.1375149628475</c:v>
                </c:pt>
                <c:pt idx="133">
                  <c:v>4484.5318561898239</c:v>
                </c:pt>
                <c:pt idx="134">
                  <c:v>4441.759058619753</c:v>
                </c:pt>
                <c:pt idx="135">
                  <c:v>4399.3738638186178</c:v>
                </c:pt>
                <c:pt idx="136">
                  <c:v>4348.2403129545582</c:v>
                </c:pt>
                <c:pt idx="137">
                  <c:v>4318.2291647563634</c:v>
                </c:pt>
                <c:pt idx="138">
                  <c:v>4294.4723615547136</c:v>
                </c:pt>
                <c:pt idx="139">
                  <c:v>4253.8575560895879</c:v>
                </c:pt>
                <c:pt idx="140">
                  <c:v>4203.5978660259289</c:v>
                </c:pt>
                <c:pt idx="141">
                  <c:v>4164.8361239092628</c:v>
                </c:pt>
                <c:pt idx="142">
                  <c:v>4149.1673294010379</c:v>
                </c:pt>
                <c:pt idx="143">
                  <c:v>4111.4392424976832</c:v>
                </c:pt>
                <c:pt idx="144">
                  <c:v>4053.4453516380681</c:v>
                </c:pt>
                <c:pt idx="145">
                  <c:v>4023.5180407136536</c:v>
                </c:pt>
                <c:pt idx="146">
                  <c:v>4006.2132369839142</c:v>
                </c:pt>
                <c:pt idx="147">
                  <c:v>3981.5630951477706</c:v>
                </c:pt>
                <c:pt idx="148">
                  <c:v>3934.131327776719</c:v>
                </c:pt>
                <c:pt idx="149">
                  <c:v>3896.299862874343</c:v>
                </c:pt>
                <c:pt idx="150">
                  <c:v>3886.3032186424439</c:v>
                </c:pt>
                <c:pt idx="151">
                  <c:v>3866.7587048408291</c:v>
                </c:pt>
                <c:pt idx="152">
                  <c:v>3819.4087791079755</c:v>
                </c:pt>
                <c:pt idx="153">
                  <c:v>3785.0809173528983</c:v>
                </c:pt>
                <c:pt idx="154">
                  <c:v>3752.6728354785319</c:v>
                </c:pt>
                <c:pt idx="155">
                  <c:v>3727.7085746857665</c:v>
                </c:pt>
                <c:pt idx="156">
                  <c:v>3703.9091365208174</c:v>
                </c:pt>
                <c:pt idx="157">
                  <c:v>3659.6802477619685</c:v>
                </c:pt>
                <c:pt idx="158">
                  <c:v>3639.087728537374</c:v>
                </c:pt>
                <c:pt idx="159">
                  <c:v>3619.6810251476218</c:v>
                </c:pt>
                <c:pt idx="160">
                  <c:v>3587.5478584132366</c:v>
                </c:pt>
                <c:pt idx="161">
                  <c:v>3562.3645591261834</c:v>
                </c:pt>
                <c:pt idx="162">
                  <c:v>3532.1494313686094</c:v>
                </c:pt>
                <c:pt idx="163">
                  <c:v>3498.3977053474823</c:v>
                </c:pt>
                <c:pt idx="164">
                  <c:v>3478.9601702931691</c:v>
                </c:pt>
                <c:pt idx="165">
                  <c:v>3469.2992088310807</c:v>
                </c:pt>
                <c:pt idx="166">
                  <c:v>3430.2281726520478</c:v>
                </c:pt>
                <c:pt idx="167">
                  <c:v>3401.2907516789319</c:v>
                </c:pt>
                <c:pt idx="168">
                  <c:v>3391.1835899129014</c:v>
                </c:pt>
                <c:pt idx="169">
                  <c:v>3358.4299037181263</c:v>
                </c:pt>
                <c:pt idx="170">
                  <c:v>3336.3330483792952</c:v>
                </c:pt>
                <c:pt idx="171">
                  <c:v>3303.7425158485812</c:v>
                </c:pt>
                <c:pt idx="172">
                  <c:v>3293.2778258526087</c:v>
                </c:pt>
                <c:pt idx="173">
                  <c:v>3274.8268838429576</c:v>
                </c:pt>
                <c:pt idx="174">
                  <c:v>3249.6850578579129</c:v>
                </c:pt>
                <c:pt idx="175">
                  <c:v>3217.1350610609456</c:v>
                </c:pt>
                <c:pt idx="176">
                  <c:v>3196.1509950481541</c:v>
                </c:pt>
                <c:pt idx="177">
                  <c:v>3188.4848081767263</c:v>
                </c:pt>
                <c:pt idx="178">
                  <c:v>3159.5351692855979</c:v>
                </c:pt>
                <c:pt idx="179">
                  <c:v>3138.101138183983</c:v>
                </c:pt>
                <c:pt idx="180">
                  <c:v>3110.0070408437869</c:v>
                </c:pt>
                <c:pt idx="181">
                  <c:v>3097.097039180413</c:v>
                </c:pt>
                <c:pt idx="182">
                  <c:v>3073.9035454335276</c:v>
                </c:pt>
                <c:pt idx="183">
                  <c:v>3059.2089135477813</c:v>
                </c:pt>
                <c:pt idx="184">
                  <c:v>3035.8242723100261</c:v>
                </c:pt>
                <c:pt idx="185">
                  <c:v>3007.7129275678599</c:v>
                </c:pt>
                <c:pt idx="186">
                  <c:v>3002.4639755470175</c:v>
                </c:pt>
                <c:pt idx="187">
                  <c:v>2988.1735724304349</c:v>
                </c:pt>
                <c:pt idx="188">
                  <c:v>2973.320518129176</c:v>
                </c:pt>
                <c:pt idx="189">
                  <c:v>2942.6981856628472</c:v>
                </c:pt>
                <c:pt idx="190">
                  <c:v>2925.9100703584463</c:v>
                </c:pt>
                <c:pt idx="191">
                  <c:v>2915.4656167777143</c:v>
                </c:pt>
                <c:pt idx="192">
                  <c:v>2895.8040707546579</c:v>
                </c:pt>
                <c:pt idx="193">
                  <c:v>2874.9736674181831</c:v>
                </c:pt>
                <c:pt idx="194">
                  <c:v>2844.9088291058479</c:v>
                </c:pt>
                <c:pt idx="195">
                  <c:v>2840.6687951766785</c:v>
                </c:pt>
                <c:pt idx="196">
                  <c:v>2828.7885965254095</c:v>
                </c:pt>
                <c:pt idx="197">
                  <c:v>2799.8872766114368</c:v>
                </c:pt>
                <c:pt idx="198">
                  <c:v>2779.0722551297954</c:v>
                </c:pt>
                <c:pt idx="199">
                  <c:v>2760.034556110269</c:v>
                </c:pt>
                <c:pt idx="200">
                  <c:v>2763.4028369179314</c:v>
                </c:pt>
                <c:pt idx="201">
                  <c:v>2737.0984338686367</c:v>
                </c:pt>
                <c:pt idx="202">
                  <c:v>2729.9416658202049</c:v>
                </c:pt>
                <c:pt idx="203">
                  <c:v>2706.2944432571144</c:v>
                </c:pt>
                <c:pt idx="204">
                  <c:v>2695.1752220742219</c:v>
                </c:pt>
                <c:pt idx="205">
                  <c:v>2673.8946835847814</c:v>
                </c:pt>
                <c:pt idx="206">
                  <c:v>2664.2694962307114</c:v>
                </c:pt>
                <c:pt idx="207">
                  <c:v>2649.1145967051652</c:v>
                </c:pt>
                <c:pt idx="208">
                  <c:v>2629.5568100603286</c:v>
                </c:pt>
                <c:pt idx="209">
                  <c:v>2624.4298550111066</c:v>
                </c:pt>
                <c:pt idx="210">
                  <c:v>2599.7914808363817</c:v>
                </c:pt>
                <c:pt idx="211">
                  <c:v>2587.7922280881226</c:v>
                </c:pt>
                <c:pt idx="212">
                  <c:v>2574.5016231373384</c:v>
                </c:pt>
                <c:pt idx="213">
                  <c:v>2555.3330807953766</c:v>
                </c:pt>
                <c:pt idx="214">
                  <c:v>2551.7298877313092</c:v>
                </c:pt>
                <c:pt idx="215">
                  <c:v>2526.5687694720027</c:v>
                </c:pt>
                <c:pt idx="216">
                  <c:v>2516.566780967165</c:v>
                </c:pt>
                <c:pt idx="217">
                  <c:v>2487.9112426531251</c:v>
                </c:pt>
                <c:pt idx="218">
                  <c:v>2486.9685588467373</c:v>
                </c:pt>
                <c:pt idx="219">
                  <c:v>2472.5080921233985</c:v>
                </c:pt>
                <c:pt idx="220">
                  <c:v>2462.1514882265606</c:v>
                </c:pt>
                <c:pt idx="221">
                  <c:v>2442.0400033543233</c:v>
                </c:pt>
                <c:pt idx="222">
                  <c:v>2429.3145765678746</c:v>
                </c:pt>
                <c:pt idx="223">
                  <c:v>2426.7620346069775</c:v>
                </c:pt>
                <c:pt idx="224">
                  <c:v>2402.3716069417214</c:v>
                </c:pt>
                <c:pt idx="225">
                  <c:v>2390.986266517099</c:v>
                </c:pt>
                <c:pt idx="226">
                  <c:v>2364.5168096570847</c:v>
                </c:pt>
                <c:pt idx="227">
                  <c:v>2358.7573839703264</c:v>
                </c:pt>
                <c:pt idx="228">
                  <c:v>2352.385870652407</c:v>
                </c:pt>
                <c:pt idx="229">
                  <c:v>2339.4924194486521</c:v>
                </c:pt>
                <c:pt idx="230">
                  <c:v>2335.7613519398715</c:v>
                </c:pt>
                <c:pt idx="231">
                  <c:v>2301.754155231079</c:v>
                </c:pt>
                <c:pt idx="232">
                  <c:v>2304.3023688608109</c:v>
                </c:pt>
                <c:pt idx="233">
                  <c:v>2281.7373895954347</c:v>
                </c:pt>
                <c:pt idx="234">
                  <c:v>2273.363011223601</c:v>
                </c:pt>
                <c:pt idx="235">
                  <c:v>2257.5656828907554</c:v>
                </c:pt>
                <c:pt idx="236">
                  <c:v>2242.7132160714182</c:v>
                </c:pt>
                <c:pt idx="237">
                  <c:v>2232.7642944778295</c:v>
                </c:pt>
                <c:pt idx="238">
                  <c:v>2210.483309973059</c:v>
                </c:pt>
                <c:pt idx="239">
                  <c:v>2213.1896365755524</c:v>
                </c:pt>
                <c:pt idx="240">
                  <c:v>2189.4271321113388</c:v>
                </c:pt>
                <c:pt idx="241">
                  <c:v>2189.0415409048092</c:v>
                </c:pt>
                <c:pt idx="242">
                  <c:v>2174.3585261341018</c:v>
                </c:pt>
                <c:pt idx="243">
                  <c:v>2166.9409749728779</c:v>
                </c:pt>
                <c:pt idx="244">
                  <c:v>2158.483479271652</c:v>
                </c:pt>
                <c:pt idx="245">
                  <c:v>2154.1678495402148</c:v>
                </c:pt>
                <c:pt idx="246">
                  <c:v>2156.1853922612904</c:v>
                </c:pt>
                <c:pt idx="247">
                  <c:v>2150.6190374430735</c:v>
                </c:pt>
                <c:pt idx="248">
                  <c:v>2144.2096210966888</c:v>
                </c:pt>
                <c:pt idx="249">
                  <c:v>2147.2601203867994</c:v>
                </c:pt>
                <c:pt idx="250">
                  <c:v>2147.4594434182277</c:v>
                </c:pt>
                <c:pt idx="251">
                  <c:v>2134.3513087357906</c:v>
                </c:pt>
                <c:pt idx="252">
                  <c:v>2493.2641607363312</c:v>
                </c:pt>
                <c:pt idx="253">
                  <c:v>2114.7973611735747</c:v>
                </c:pt>
                <c:pt idx="254">
                  <c:v>2116.0514108195043</c:v>
                </c:pt>
                <c:pt idx="255">
                  <c:v>2106.3412282431327</c:v>
                </c:pt>
                <c:pt idx="256">
                  <c:v>2088.3841066433979</c:v>
                </c:pt>
                <c:pt idx="257">
                  <c:v>2087.8431061283918</c:v>
                </c:pt>
                <c:pt idx="258">
                  <c:v>2066.6459973492556</c:v>
                </c:pt>
                <c:pt idx="259">
                  <c:v>2060.7995394707923</c:v>
                </c:pt>
                <c:pt idx="260">
                  <c:v>2046.6511432960526</c:v>
                </c:pt>
                <c:pt idx="261">
                  <c:v>2034.4986947144889</c:v>
                </c:pt>
                <c:pt idx="262">
                  <c:v>2029.4876189552442</c:v>
                </c:pt>
                <c:pt idx="263">
                  <c:v>2002.0205880835458</c:v>
                </c:pt>
                <c:pt idx="264">
                  <c:v>2000.9720244826001</c:v>
                </c:pt>
                <c:pt idx="265">
                  <c:v>1986.6189324630038</c:v>
                </c:pt>
                <c:pt idx="266">
                  <c:v>1979.4360097711626</c:v>
                </c:pt>
                <c:pt idx="267">
                  <c:v>1963.7360200488301</c:v>
                </c:pt>
                <c:pt idx="268">
                  <c:v>1961.8798625412087</c:v>
                </c:pt>
                <c:pt idx="269">
                  <c:v>1961.8270482355965</c:v>
                </c:pt>
                <c:pt idx="270">
                  <c:v>1938.4610890793597</c:v>
                </c:pt>
                <c:pt idx="271">
                  <c:v>1941.1691980621472</c:v>
                </c:pt>
                <c:pt idx="272">
                  <c:v>1926.6665680152994</c:v>
                </c:pt>
                <c:pt idx="273">
                  <c:v>1929.471200370831</c:v>
                </c:pt>
                <c:pt idx="274">
                  <c:v>1911.3163785202153</c:v>
                </c:pt>
                <c:pt idx="275">
                  <c:v>1902.0596042668005</c:v>
                </c:pt>
                <c:pt idx="276">
                  <c:v>1896.2352867240379</c:v>
                </c:pt>
                <c:pt idx="277">
                  <c:v>1883.8358683289559</c:v>
                </c:pt>
                <c:pt idx="278">
                  <c:v>1885.7424661451582</c:v>
                </c:pt>
                <c:pt idx="279">
                  <c:v>1869.5414419283836</c:v>
                </c:pt>
                <c:pt idx="280">
                  <c:v>1864.1619123099047</c:v>
                </c:pt>
                <c:pt idx="281">
                  <c:v>1846.3471246635368</c:v>
                </c:pt>
                <c:pt idx="282">
                  <c:v>1846.19099241755</c:v>
                </c:pt>
                <c:pt idx="283">
                  <c:v>1835.8086976201569</c:v>
                </c:pt>
                <c:pt idx="284">
                  <c:v>1818.7320275586667</c:v>
                </c:pt>
                <c:pt idx="285">
                  <c:v>1821.279502351993</c:v>
                </c:pt>
                <c:pt idx="286">
                  <c:v>1811.8363831225508</c:v>
                </c:pt>
                <c:pt idx="287">
                  <c:v>1812.4661096144237</c:v>
                </c:pt>
                <c:pt idx="288">
                  <c:v>1790.6519750434852</c:v>
                </c:pt>
                <c:pt idx="289">
                  <c:v>1794.0273875330213</c:v>
                </c:pt>
                <c:pt idx="290">
                  <c:v>1778.0491257683395</c:v>
                </c:pt>
                <c:pt idx="291">
                  <c:v>1775.3657945897969</c:v>
                </c:pt>
                <c:pt idx="292">
                  <c:v>1765.5660272334967</c:v>
                </c:pt>
                <c:pt idx="293">
                  <c:v>1757.2636942580145</c:v>
                </c:pt>
                <c:pt idx="294">
                  <c:v>1762.2787134699047</c:v>
                </c:pt>
                <c:pt idx="295">
                  <c:v>1734.5808808735612</c:v>
                </c:pt>
                <c:pt idx="296">
                  <c:v>1742.1008461684323</c:v>
                </c:pt>
                <c:pt idx="297">
                  <c:v>1735.7290320251814</c:v>
                </c:pt>
                <c:pt idx="298">
                  <c:v>1719.9344451496668</c:v>
                </c:pt>
                <c:pt idx="299">
                  <c:v>1720.2236029817118</c:v>
                </c:pt>
                <c:pt idx="300">
                  <c:v>1709.1906071358369</c:v>
                </c:pt>
                <c:pt idx="301">
                  <c:v>1715.8352793091187</c:v>
                </c:pt>
                <c:pt idx="302">
                  <c:v>1695.2381319685192</c:v>
                </c:pt>
                <c:pt idx="303">
                  <c:v>1698.0746500824569</c:v>
                </c:pt>
                <c:pt idx="304">
                  <c:v>1686.5597906540436</c:v>
                </c:pt>
                <c:pt idx="305">
                  <c:v>1687.6253805520325</c:v>
                </c:pt>
                <c:pt idx="306">
                  <c:v>1670.8686628284349</c:v>
                </c:pt>
                <c:pt idx="307">
                  <c:v>1676.6759801376988</c:v>
                </c:pt>
                <c:pt idx="308">
                  <c:v>1665.0973658706841</c:v>
                </c:pt>
                <c:pt idx="309">
                  <c:v>1653.0025669598876</c:v>
                </c:pt>
                <c:pt idx="310">
                  <c:v>1661.9222666304609</c:v>
                </c:pt>
                <c:pt idx="311">
                  <c:v>1643.0709985729666</c:v>
                </c:pt>
                <c:pt idx="312">
                  <c:v>1646.4153597921177</c:v>
                </c:pt>
                <c:pt idx="313">
                  <c:v>1633.7828947841761</c:v>
                </c:pt>
                <c:pt idx="314">
                  <c:v>1627.3074468937634</c:v>
                </c:pt>
                <c:pt idx="315">
                  <c:v>1622.1997546073137</c:v>
                </c:pt>
                <c:pt idx="316">
                  <c:v>1612.6872681028406</c:v>
                </c:pt>
                <c:pt idx="317">
                  <c:v>1612.8023198727537</c:v>
                </c:pt>
                <c:pt idx="318">
                  <c:v>1595.7516085257466</c:v>
                </c:pt>
                <c:pt idx="319">
                  <c:v>1590.545434469826</c:v>
                </c:pt>
                <c:pt idx="320">
                  <c:v>1595.9003082206939</c:v>
                </c:pt>
                <c:pt idx="321">
                  <c:v>1593.4513975034058</c:v>
                </c:pt>
                <c:pt idx="322">
                  <c:v>1572.1646335032333</c:v>
                </c:pt>
                <c:pt idx="323">
                  <c:v>1571.9976040742768</c:v>
                </c:pt>
                <c:pt idx="324">
                  <c:v>1558.1840735986184</c:v>
                </c:pt>
                <c:pt idx="325">
                  <c:v>1563.6763407713352</c:v>
                </c:pt>
                <c:pt idx="326">
                  <c:v>1559.4137807936238</c:v>
                </c:pt>
                <c:pt idx="327">
                  <c:v>1544.1555812884692</c:v>
                </c:pt>
                <c:pt idx="328">
                  <c:v>1533.5900756910601</c:v>
                </c:pt>
                <c:pt idx="329">
                  <c:v>1531.9030531174874</c:v>
                </c:pt>
                <c:pt idx="330">
                  <c:v>1535.5176265113378</c:v>
                </c:pt>
                <c:pt idx="331">
                  <c:v>1523.7660985186224</c:v>
                </c:pt>
                <c:pt idx="332">
                  <c:v>1524.7597804354959</c:v>
                </c:pt>
                <c:pt idx="333">
                  <c:v>1514.6071011164249</c:v>
                </c:pt>
                <c:pt idx="334">
                  <c:v>1510.6794776135284</c:v>
                </c:pt>
                <c:pt idx="335">
                  <c:v>1520.9041146869586</c:v>
                </c:pt>
                <c:pt idx="336">
                  <c:v>1500.5252636367816</c:v>
                </c:pt>
                <c:pt idx="337">
                  <c:v>1492.5426717729883</c:v>
                </c:pt>
                <c:pt idx="338">
                  <c:v>1490.4694696794272</c:v>
                </c:pt>
                <c:pt idx="339">
                  <c:v>1486.2701219682542</c:v>
                </c:pt>
                <c:pt idx="340">
                  <c:v>1479.6149298810228</c:v>
                </c:pt>
                <c:pt idx="341">
                  <c:v>1476.7226807697079</c:v>
                </c:pt>
                <c:pt idx="342">
                  <c:v>1469.2838038049056</c:v>
                </c:pt>
                <c:pt idx="343">
                  <c:v>1465.386558203528</c:v>
                </c:pt>
                <c:pt idx="344">
                  <c:v>1467.0472651557275</c:v>
                </c:pt>
                <c:pt idx="345">
                  <c:v>1456.3820466721484</c:v>
                </c:pt>
                <c:pt idx="346">
                  <c:v>1451.7627461759685</c:v>
                </c:pt>
                <c:pt idx="347">
                  <c:v>1452.0063310578844</c:v>
                </c:pt>
                <c:pt idx="348">
                  <c:v>1443.8946233591562</c:v>
                </c:pt>
                <c:pt idx="349">
                  <c:v>1445.6186241158498</c:v>
                </c:pt>
                <c:pt idx="350">
                  <c:v>1436.2948890515984</c:v>
                </c:pt>
                <c:pt idx="351">
                  <c:v>1424.5048506869223</c:v>
                </c:pt>
                <c:pt idx="352">
                  <c:v>1429.540717810429</c:v>
                </c:pt>
                <c:pt idx="353">
                  <c:v>1428.1825867551429</c:v>
                </c:pt>
                <c:pt idx="354">
                  <c:v>1430.2506244544184</c:v>
                </c:pt>
                <c:pt idx="355">
                  <c:v>1423.4120791692505</c:v>
                </c:pt>
                <c:pt idx="356">
                  <c:v>1415.3492783033053</c:v>
                </c:pt>
                <c:pt idx="357">
                  <c:v>1415.9971849585165</c:v>
                </c:pt>
                <c:pt idx="358">
                  <c:v>1413.324435362056</c:v>
                </c:pt>
                <c:pt idx="359">
                  <c:v>1414.2810810741853</c:v>
                </c:pt>
                <c:pt idx="360">
                  <c:v>1399.8365530171322</c:v>
                </c:pt>
                <c:pt idx="361">
                  <c:v>1368.2996423830909</c:v>
                </c:pt>
                <c:pt idx="362">
                  <c:v>1369.243380161349</c:v>
                </c:pt>
                <c:pt idx="363">
                  <c:v>1365.8804239008789</c:v>
                </c:pt>
                <c:pt idx="364">
                  <c:v>1351.8486133384704</c:v>
                </c:pt>
                <c:pt idx="365">
                  <c:v>1352.1048388548877</c:v>
                </c:pt>
                <c:pt idx="366">
                  <c:v>1346.8164144147843</c:v>
                </c:pt>
                <c:pt idx="367">
                  <c:v>1329.0179433835265</c:v>
                </c:pt>
                <c:pt idx="368">
                  <c:v>1306.9190497656778</c:v>
                </c:pt>
                <c:pt idx="369">
                  <c:v>1306.5604993868265</c:v>
                </c:pt>
                <c:pt idx="370">
                  <c:v>1300.9607455656542</c:v>
                </c:pt>
                <c:pt idx="371">
                  <c:v>1292.6487280603505</c:v>
                </c:pt>
                <c:pt idx="372">
                  <c:v>1283.4370615831942</c:v>
                </c:pt>
                <c:pt idx="373">
                  <c:v>1272.951314072998</c:v>
                </c:pt>
                <c:pt idx="374">
                  <c:v>1270.8232426925833</c:v>
                </c:pt>
                <c:pt idx="375">
                  <c:v>1276.4817997959558</c:v>
                </c:pt>
                <c:pt idx="376">
                  <c:v>1271.0273440951271</c:v>
                </c:pt>
                <c:pt idx="377">
                  <c:v>1264.0834393742821</c:v>
                </c:pt>
                <c:pt idx="378">
                  <c:v>1247.1487951445554</c:v>
                </c:pt>
                <c:pt idx="379">
                  <c:v>1241.9473533249025</c:v>
                </c:pt>
                <c:pt idx="380">
                  <c:v>1230.2457158819393</c:v>
                </c:pt>
                <c:pt idx="381">
                  <c:v>1226.767405615255</c:v>
                </c:pt>
                <c:pt idx="382">
                  <c:v>1219.6424438552151</c:v>
                </c:pt>
                <c:pt idx="383">
                  <c:v>1208.0317503858194</c:v>
                </c:pt>
                <c:pt idx="384">
                  <c:v>1203.0433715387378</c:v>
                </c:pt>
                <c:pt idx="385">
                  <c:v>1207.2238136239362</c:v>
                </c:pt>
                <c:pt idx="386">
                  <c:v>1224.997699914494</c:v>
                </c:pt>
                <c:pt idx="387">
                  <c:v>1317.5466155686915</c:v>
                </c:pt>
                <c:pt idx="388">
                  <c:v>1318.5285926350471</c:v>
                </c:pt>
                <c:pt idx="389">
                  <c:v>1319.549025089733</c:v>
                </c:pt>
                <c:pt idx="390">
                  <c:v>1448.7684048359167</c:v>
                </c:pt>
                <c:pt idx="391">
                  <c:v>1432.8200660073865</c:v>
                </c:pt>
                <c:pt idx="392">
                  <c:v>1416.2283620240457</c:v>
                </c:pt>
                <c:pt idx="393">
                  <c:v>1405.9441213893563</c:v>
                </c:pt>
                <c:pt idx="394">
                  <c:v>1359.5838568186157</c:v>
                </c:pt>
                <c:pt idx="395">
                  <c:v>1316.8472610466943</c:v>
                </c:pt>
                <c:pt idx="396">
                  <c:v>1285.4857403358394</c:v>
                </c:pt>
                <c:pt idx="397">
                  <c:v>1243.5830192673222</c:v>
                </c:pt>
                <c:pt idx="398">
                  <c:v>1224.591854288504</c:v>
                </c:pt>
                <c:pt idx="399">
                  <c:v>1190.1874415856378</c:v>
                </c:pt>
                <c:pt idx="400">
                  <c:v>1165.1945333199435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s11_entry!$Z$4</c:f>
              <c:strCache>
                <c:ptCount val="1"/>
                <c:pt idx="0">
                  <c:v>Rs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s11_entry!$X$5:$X$405</c:f>
              <c:numCache>
                <c:formatCode>0.00</c:formatCode>
                <c:ptCount val="401"/>
                <c:pt idx="0">
                  <c:v>1</c:v>
                </c:pt>
                <c:pt idx="1">
                  <c:v>1.25</c:v>
                </c:pt>
                <c:pt idx="2">
                  <c:v>1.5</c:v>
                </c:pt>
                <c:pt idx="3">
                  <c:v>1.75</c:v>
                </c:pt>
                <c:pt idx="4">
                  <c:v>2</c:v>
                </c:pt>
                <c:pt idx="5">
                  <c:v>2.25</c:v>
                </c:pt>
                <c:pt idx="6">
                  <c:v>2.5</c:v>
                </c:pt>
                <c:pt idx="7">
                  <c:v>2.75</c:v>
                </c:pt>
                <c:pt idx="8">
                  <c:v>3</c:v>
                </c:pt>
                <c:pt idx="9">
                  <c:v>3.25</c:v>
                </c:pt>
                <c:pt idx="10">
                  <c:v>3.5</c:v>
                </c:pt>
                <c:pt idx="11">
                  <c:v>3.75</c:v>
                </c:pt>
                <c:pt idx="12">
                  <c:v>4</c:v>
                </c:pt>
                <c:pt idx="13">
                  <c:v>4.25</c:v>
                </c:pt>
                <c:pt idx="14">
                  <c:v>4.5</c:v>
                </c:pt>
                <c:pt idx="15">
                  <c:v>4.75</c:v>
                </c:pt>
                <c:pt idx="16">
                  <c:v>5</c:v>
                </c:pt>
                <c:pt idx="17">
                  <c:v>5.25</c:v>
                </c:pt>
                <c:pt idx="18">
                  <c:v>5.5</c:v>
                </c:pt>
                <c:pt idx="19">
                  <c:v>5.75</c:v>
                </c:pt>
                <c:pt idx="20">
                  <c:v>6</c:v>
                </c:pt>
                <c:pt idx="21">
                  <c:v>6.25</c:v>
                </c:pt>
                <c:pt idx="22">
                  <c:v>6.5</c:v>
                </c:pt>
                <c:pt idx="23">
                  <c:v>6.75</c:v>
                </c:pt>
                <c:pt idx="24">
                  <c:v>7</c:v>
                </c:pt>
                <c:pt idx="25">
                  <c:v>7.25</c:v>
                </c:pt>
                <c:pt idx="26">
                  <c:v>7.5</c:v>
                </c:pt>
                <c:pt idx="27">
                  <c:v>7.75</c:v>
                </c:pt>
                <c:pt idx="28">
                  <c:v>8</c:v>
                </c:pt>
                <c:pt idx="29">
                  <c:v>8.25</c:v>
                </c:pt>
                <c:pt idx="30">
                  <c:v>8.5</c:v>
                </c:pt>
                <c:pt idx="31">
                  <c:v>8.75</c:v>
                </c:pt>
                <c:pt idx="32">
                  <c:v>9</c:v>
                </c:pt>
                <c:pt idx="33">
                  <c:v>9.25</c:v>
                </c:pt>
                <c:pt idx="34">
                  <c:v>9.5</c:v>
                </c:pt>
                <c:pt idx="35">
                  <c:v>9.75</c:v>
                </c:pt>
                <c:pt idx="36">
                  <c:v>10</c:v>
                </c:pt>
                <c:pt idx="37">
                  <c:v>10.25</c:v>
                </c:pt>
                <c:pt idx="38">
                  <c:v>10.5</c:v>
                </c:pt>
                <c:pt idx="39">
                  <c:v>10.75</c:v>
                </c:pt>
                <c:pt idx="40">
                  <c:v>11</c:v>
                </c:pt>
                <c:pt idx="41">
                  <c:v>11.25</c:v>
                </c:pt>
                <c:pt idx="42">
                  <c:v>11.5</c:v>
                </c:pt>
                <c:pt idx="43">
                  <c:v>11.75</c:v>
                </c:pt>
                <c:pt idx="44">
                  <c:v>12</c:v>
                </c:pt>
                <c:pt idx="45">
                  <c:v>12.25</c:v>
                </c:pt>
                <c:pt idx="46">
                  <c:v>12.5</c:v>
                </c:pt>
                <c:pt idx="47">
                  <c:v>12.75</c:v>
                </c:pt>
                <c:pt idx="48">
                  <c:v>13</c:v>
                </c:pt>
                <c:pt idx="49">
                  <c:v>13.25</c:v>
                </c:pt>
                <c:pt idx="50">
                  <c:v>13.5</c:v>
                </c:pt>
                <c:pt idx="51">
                  <c:v>13.75</c:v>
                </c:pt>
                <c:pt idx="52">
                  <c:v>14</c:v>
                </c:pt>
                <c:pt idx="53">
                  <c:v>14.25</c:v>
                </c:pt>
                <c:pt idx="54">
                  <c:v>14.5</c:v>
                </c:pt>
                <c:pt idx="55">
                  <c:v>14.75</c:v>
                </c:pt>
                <c:pt idx="56">
                  <c:v>15</c:v>
                </c:pt>
                <c:pt idx="57">
                  <c:v>15.25</c:v>
                </c:pt>
                <c:pt idx="58">
                  <c:v>15.5</c:v>
                </c:pt>
                <c:pt idx="59">
                  <c:v>15.75</c:v>
                </c:pt>
                <c:pt idx="60">
                  <c:v>16</c:v>
                </c:pt>
                <c:pt idx="61">
                  <c:v>16.25</c:v>
                </c:pt>
                <c:pt idx="62">
                  <c:v>16.5</c:v>
                </c:pt>
                <c:pt idx="63">
                  <c:v>16.75</c:v>
                </c:pt>
                <c:pt idx="64">
                  <c:v>17</c:v>
                </c:pt>
                <c:pt idx="65">
                  <c:v>17.25</c:v>
                </c:pt>
                <c:pt idx="66">
                  <c:v>17.5</c:v>
                </c:pt>
                <c:pt idx="67">
                  <c:v>17.75</c:v>
                </c:pt>
                <c:pt idx="68">
                  <c:v>18</c:v>
                </c:pt>
                <c:pt idx="69">
                  <c:v>18.25</c:v>
                </c:pt>
                <c:pt idx="70">
                  <c:v>18.5</c:v>
                </c:pt>
                <c:pt idx="71">
                  <c:v>18.75</c:v>
                </c:pt>
                <c:pt idx="72">
                  <c:v>19</c:v>
                </c:pt>
                <c:pt idx="73">
                  <c:v>19.25</c:v>
                </c:pt>
                <c:pt idx="74">
                  <c:v>19.5</c:v>
                </c:pt>
                <c:pt idx="75">
                  <c:v>19.75</c:v>
                </c:pt>
                <c:pt idx="76">
                  <c:v>20</c:v>
                </c:pt>
                <c:pt idx="77">
                  <c:v>20.25</c:v>
                </c:pt>
                <c:pt idx="78">
                  <c:v>20.5</c:v>
                </c:pt>
                <c:pt idx="79">
                  <c:v>20.75</c:v>
                </c:pt>
                <c:pt idx="80">
                  <c:v>21</c:v>
                </c:pt>
                <c:pt idx="81">
                  <c:v>21.25</c:v>
                </c:pt>
                <c:pt idx="82">
                  <c:v>21.5</c:v>
                </c:pt>
                <c:pt idx="83">
                  <c:v>21.75</c:v>
                </c:pt>
                <c:pt idx="84">
                  <c:v>22</c:v>
                </c:pt>
                <c:pt idx="85">
                  <c:v>22.25</c:v>
                </c:pt>
                <c:pt idx="86">
                  <c:v>22.5</c:v>
                </c:pt>
                <c:pt idx="87">
                  <c:v>22.75</c:v>
                </c:pt>
                <c:pt idx="88">
                  <c:v>23</c:v>
                </c:pt>
                <c:pt idx="89">
                  <c:v>23.25</c:v>
                </c:pt>
                <c:pt idx="90">
                  <c:v>23.5</c:v>
                </c:pt>
                <c:pt idx="91">
                  <c:v>23.75</c:v>
                </c:pt>
                <c:pt idx="92">
                  <c:v>24</c:v>
                </c:pt>
                <c:pt idx="93">
                  <c:v>24.25</c:v>
                </c:pt>
                <c:pt idx="94">
                  <c:v>24.5</c:v>
                </c:pt>
                <c:pt idx="95">
                  <c:v>24.75</c:v>
                </c:pt>
                <c:pt idx="96">
                  <c:v>25</c:v>
                </c:pt>
                <c:pt idx="97">
                  <c:v>25.25</c:v>
                </c:pt>
                <c:pt idx="98">
                  <c:v>25.5</c:v>
                </c:pt>
                <c:pt idx="99">
                  <c:v>25.75</c:v>
                </c:pt>
                <c:pt idx="100">
                  <c:v>26</c:v>
                </c:pt>
                <c:pt idx="101">
                  <c:v>26.25</c:v>
                </c:pt>
                <c:pt idx="102">
                  <c:v>26.5</c:v>
                </c:pt>
                <c:pt idx="103">
                  <c:v>26.75</c:v>
                </c:pt>
                <c:pt idx="104">
                  <c:v>27</c:v>
                </c:pt>
                <c:pt idx="105">
                  <c:v>27.25</c:v>
                </c:pt>
                <c:pt idx="106">
                  <c:v>27.5</c:v>
                </c:pt>
                <c:pt idx="107">
                  <c:v>27.75</c:v>
                </c:pt>
                <c:pt idx="108">
                  <c:v>28</c:v>
                </c:pt>
                <c:pt idx="109">
                  <c:v>28.25</c:v>
                </c:pt>
                <c:pt idx="110">
                  <c:v>28.5</c:v>
                </c:pt>
                <c:pt idx="111">
                  <c:v>28.75</c:v>
                </c:pt>
                <c:pt idx="112">
                  <c:v>29</c:v>
                </c:pt>
                <c:pt idx="113">
                  <c:v>29.25</c:v>
                </c:pt>
                <c:pt idx="114">
                  <c:v>29.5</c:v>
                </c:pt>
                <c:pt idx="115">
                  <c:v>29.75</c:v>
                </c:pt>
                <c:pt idx="116">
                  <c:v>30</c:v>
                </c:pt>
                <c:pt idx="117">
                  <c:v>30.25</c:v>
                </c:pt>
                <c:pt idx="118">
                  <c:v>30.5</c:v>
                </c:pt>
                <c:pt idx="119">
                  <c:v>30.75</c:v>
                </c:pt>
                <c:pt idx="120">
                  <c:v>31</c:v>
                </c:pt>
                <c:pt idx="121">
                  <c:v>31.25</c:v>
                </c:pt>
                <c:pt idx="122">
                  <c:v>31.5</c:v>
                </c:pt>
                <c:pt idx="123">
                  <c:v>31.75</c:v>
                </c:pt>
                <c:pt idx="124">
                  <c:v>32</c:v>
                </c:pt>
                <c:pt idx="125">
                  <c:v>32.25</c:v>
                </c:pt>
                <c:pt idx="126">
                  <c:v>32.5</c:v>
                </c:pt>
                <c:pt idx="127">
                  <c:v>32.75</c:v>
                </c:pt>
                <c:pt idx="128">
                  <c:v>33</c:v>
                </c:pt>
                <c:pt idx="129">
                  <c:v>33.25</c:v>
                </c:pt>
                <c:pt idx="130">
                  <c:v>33.5</c:v>
                </c:pt>
                <c:pt idx="131">
                  <c:v>33.75</c:v>
                </c:pt>
                <c:pt idx="132">
                  <c:v>34</c:v>
                </c:pt>
                <c:pt idx="133">
                  <c:v>34.25</c:v>
                </c:pt>
                <c:pt idx="134">
                  <c:v>34.5</c:v>
                </c:pt>
                <c:pt idx="135">
                  <c:v>34.75</c:v>
                </c:pt>
                <c:pt idx="136">
                  <c:v>35</c:v>
                </c:pt>
                <c:pt idx="137">
                  <c:v>35.25</c:v>
                </c:pt>
                <c:pt idx="138">
                  <c:v>35.5</c:v>
                </c:pt>
                <c:pt idx="139">
                  <c:v>35.75</c:v>
                </c:pt>
                <c:pt idx="140">
                  <c:v>36</c:v>
                </c:pt>
                <c:pt idx="141">
                  <c:v>36.25</c:v>
                </c:pt>
                <c:pt idx="142">
                  <c:v>36.5</c:v>
                </c:pt>
                <c:pt idx="143">
                  <c:v>36.75</c:v>
                </c:pt>
                <c:pt idx="144">
                  <c:v>37</c:v>
                </c:pt>
                <c:pt idx="145">
                  <c:v>37.25</c:v>
                </c:pt>
                <c:pt idx="146">
                  <c:v>37.5</c:v>
                </c:pt>
                <c:pt idx="147">
                  <c:v>37.75</c:v>
                </c:pt>
                <c:pt idx="148">
                  <c:v>38</c:v>
                </c:pt>
                <c:pt idx="149">
                  <c:v>38.25</c:v>
                </c:pt>
                <c:pt idx="150">
                  <c:v>38.5</c:v>
                </c:pt>
                <c:pt idx="151">
                  <c:v>38.75</c:v>
                </c:pt>
                <c:pt idx="152">
                  <c:v>39</c:v>
                </c:pt>
                <c:pt idx="153">
                  <c:v>39.25</c:v>
                </c:pt>
                <c:pt idx="154">
                  <c:v>39.5</c:v>
                </c:pt>
                <c:pt idx="155">
                  <c:v>39.75</c:v>
                </c:pt>
                <c:pt idx="156">
                  <c:v>40</c:v>
                </c:pt>
                <c:pt idx="157">
                  <c:v>40.25</c:v>
                </c:pt>
                <c:pt idx="158">
                  <c:v>40.5</c:v>
                </c:pt>
                <c:pt idx="159">
                  <c:v>40.75</c:v>
                </c:pt>
                <c:pt idx="160">
                  <c:v>41</c:v>
                </c:pt>
                <c:pt idx="161">
                  <c:v>41.25</c:v>
                </c:pt>
                <c:pt idx="162">
                  <c:v>41.5</c:v>
                </c:pt>
                <c:pt idx="163">
                  <c:v>41.75</c:v>
                </c:pt>
                <c:pt idx="164">
                  <c:v>42</c:v>
                </c:pt>
                <c:pt idx="165">
                  <c:v>42.25</c:v>
                </c:pt>
                <c:pt idx="166">
                  <c:v>42.5</c:v>
                </c:pt>
                <c:pt idx="167">
                  <c:v>42.75</c:v>
                </c:pt>
                <c:pt idx="168">
                  <c:v>43</c:v>
                </c:pt>
                <c:pt idx="169">
                  <c:v>43.25</c:v>
                </c:pt>
                <c:pt idx="170">
                  <c:v>43.5</c:v>
                </c:pt>
                <c:pt idx="171">
                  <c:v>43.75</c:v>
                </c:pt>
                <c:pt idx="172">
                  <c:v>44</c:v>
                </c:pt>
                <c:pt idx="173">
                  <c:v>44.25</c:v>
                </c:pt>
                <c:pt idx="174">
                  <c:v>44.5</c:v>
                </c:pt>
                <c:pt idx="175">
                  <c:v>44.75</c:v>
                </c:pt>
                <c:pt idx="176">
                  <c:v>45</c:v>
                </c:pt>
                <c:pt idx="177">
                  <c:v>45.25</c:v>
                </c:pt>
                <c:pt idx="178">
                  <c:v>45.5</c:v>
                </c:pt>
                <c:pt idx="179">
                  <c:v>45.75</c:v>
                </c:pt>
                <c:pt idx="180">
                  <c:v>46</c:v>
                </c:pt>
                <c:pt idx="181">
                  <c:v>46.25</c:v>
                </c:pt>
                <c:pt idx="182">
                  <c:v>46.5</c:v>
                </c:pt>
                <c:pt idx="183">
                  <c:v>46.75</c:v>
                </c:pt>
                <c:pt idx="184">
                  <c:v>47</c:v>
                </c:pt>
                <c:pt idx="185">
                  <c:v>47.25</c:v>
                </c:pt>
                <c:pt idx="186">
                  <c:v>47.5</c:v>
                </c:pt>
                <c:pt idx="187">
                  <c:v>47.75</c:v>
                </c:pt>
                <c:pt idx="188">
                  <c:v>48</c:v>
                </c:pt>
                <c:pt idx="189">
                  <c:v>48.25</c:v>
                </c:pt>
                <c:pt idx="190">
                  <c:v>48.5</c:v>
                </c:pt>
                <c:pt idx="191">
                  <c:v>48.75</c:v>
                </c:pt>
                <c:pt idx="192">
                  <c:v>49</c:v>
                </c:pt>
                <c:pt idx="193">
                  <c:v>49.25</c:v>
                </c:pt>
                <c:pt idx="194">
                  <c:v>49.5</c:v>
                </c:pt>
                <c:pt idx="195">
                  <c:v>49.75</c:v>
                </c:pt>
                <c:pt idx="196">
                  <c:v>50</c:v>
                </c:pt>
                <c:pt idx="197">
                  <c:v>50.25</c:v>
                </c:pt>
                <c:pt idx="198">
                  <c:v>50.5</c:v>
                </c:pt>
                <c:pt idx="199">
                  <c:v>50.75</c:v>
                </c:pt>
                <c:pt idx="200">
                  <c:v>51</c:v>
                </c:pt>
                <c:pt idx="201">
                  <c:v>51.25</c:v>
                </c:pt>
                <c:pt idx="202">
                  <c:v>51.5</c:v>
                </c:pt>
                <c:pt idx="203">
                  <c:v>51.75</c:v>
                </c:pt>
                <c:pt idx="204">
                  <c:v>52</c:v>
                </c:pt>
                <c:pt idx="205">
                  <c:v>52.25</c:v>
                </c:pt>
                <c:pt idx="206">
                  <c:v>52.5</c:v>
                </c:pt>
                <c:pt idx="207">
                  <c:v>52.75</c:v>
                </c:pt>
                <c:pt idx="208">
                  <c:v>53</c:v>
                </c:pt>
                <c:pt idx="209">
                  <c:v>53.25</c:v>
                </c:pt>
                <c:pt idx="210">
                  <c:v>53.5</c:v>
                </c:pt>
                <c:pt idx="211">
                  <c:v>53.75</c:v>
                </c:pt>
                <c:pt idx="212">
                  <c:v>54</c:v>
                </c:pt>
                <c:pt idx="213">
                  <c:v>54.25</c:v>
                </c:pt>
                <c:pt idx="214">
                  <c:v>54.5</c:v>
                </c:pt>
                <c:pt idx="215">
                  <c:v>54.75</c:v>
                </c:pt>
                <c:pt idx="216">
                  <c:v>55</c:v>
                </c:pt>
                <c:pt idx="217">
                  <c:v>55.25</c:v>
                </c:pt>
                <c:pt idx="218">
                  <c:v>55.5</c:v>
                </c:pt>
                <c:pt idx="219">
                  <c:v>55.75</c:v>
                </c:pt>
                <c:pt idx="220">
                  <c:v>56</c:v>
                </c:pt>
                <c:pt idx="221">
                  <c:v>56.25</c:v>
                </c:pt>
                <c:pt idx="222">
                  <c:v>56.5</c:v>
                </c:pt>
                <c:pt idx="223">
                  <c:v>56.75</c:v>
                </c:pt>
                <c:pt idx="224">
                  <c:v>57</c:v>
                </c:pt>
                <c:pt idx="225">
                  <c:v>57.25</c:v>
                </c:pt>
                <c:pt idx="226">
                  <c:v>57.5</c:v>
                </c:pt>
                <c:pt idx="227">
                  <c:v>57.75</c:v>
                </c:pt>
                <c:pt idx="228">
                  <c:v>58</c:v>
                </c:pt>
                <c:pt idx="229">
                  <c:v>58.25</c:v>
                </c:pt>
                <c:pt idx="230">
                  <c:v>58.5</c:v>
                </c:pt>
                <c:pt idx="231">
                  <c:v>58.75</c:v>
                </c:pt>
                <c:pt idx="232">
                  <c:v>59</c:v>
                </c:pt>
                <c:pt idx="233">
                  <c:v>59.25</c:v>
                </c:pt>
                <c:pt idx="234">
                  <c:v>59.5</c:v>
                </c:pt>
                <c:pt idx="235">
                  <c:v>59.75</c:v>
                </c:pt>
                <c:pt idx="236">
                  <c:v>60</c:v>
                </c:pt>
                <c:pt idx="237">
                  <c:v>60.25</c:v>
                </c:pt>
                <c:pt idx="238">
                  <c:v>60.5</c:v>
                </c:pt>
                <c:pt idx="239">
                  <c:v>60.75</c:v>
                </c:pt>
                <c:pt idx="240">
                  <c:v>61</c:v>
                </c:pt>
                <c:pt idx="241">
                  <c:v>61.25</c:v>
                </c:pt>
                <c:pt idx="242">
                  <c:v>61.5</c:v>
                </c:pt>
                <c:pt idx="243">
                  <c:v>61.75</c:v>
                </c:pt>
                <c:pt idx="244">
                  <c:v>62</c:v>
                </c:pt>
                <c:pt idx="245">
                  <c:v>62.25</c:v>
                </c:pt>
                <c:pt idx="246">
                  <c:v>62.5</c:v>
                </c:pt>
                <c:pt idx="247">
                  <c:v>62.75</c:v>
                </c:pt>
                <c:pt idx="248">
                  <c:v>63</c:v>
                </c:pt>
                <c:pt idx="249">
                  <c:v>63.25</c:v>
                </c:pt>
                <c:pt idx="250">
                  <c:v>63.5</c:v>
                </c:pt>
                <c:pt idx="251">
                  <c:v>63.75</c:v>
                </c:pt>
                <c:pt idx="252">
                  <c:v>64</c:v>
                </c:pt>
                <c:pt idx="253">
                  <c:v>64.25</c:v>
                </c:pt>
                <c:pt idx="254">
                  <c:v>64.5</c:v>
                </c:pt>
                <c:pt idx="255">
                  <c:v>64.75</c:v>
                </c:pt>
                <c:pt idx="256">
                  <c:v>65</c:v>
                </c:pt>
                <c:pt idx="257">
                  <c:v>65.25</c:v>
                </c:pt>
                <c:pt idx="258">
                  <c:v>65.5</c:v>
                </c:pt>
                <c:pt idx="259">
                  <c:v>65.75</c:v>
                </c:pt>
                <c:pt idx="260">
                  <c:v>66</c:v>
                </c:pt>
                <c:pt idx="261">
                  <c:v>66.25</c:v>
                </c:pt>
                <c:pt idx="262">
                  <c:v>66.5</c:v>
                </c:pt>
                <c:pt idx="263">
                  <c:v>66.75</c:v>
                </c:pt>
                <c:pt idx="264">
                  <c:v>67</c:v>
                </c:pt>
                <c:pt idx="265">
                  <c:v>67.25</c:v>
                </c:pt>
                <c:pt idx="266">
                  <c:v>67.5</c:v>
                </c:pt>
                <c:pt idx="267">
                  <c:v>67.75</c:v>
                </c:pt>
                <c:pt idx="268">
                  <c:v>68</c:v>
                </c:pt>
                <c:pt idx="269">
                  <c:v>68.25</c:v>
                </c:pt>
                <c:pt idx="270">
                  <c:v>68.5</c:v>
                </c:pt>
                <c:pt idx="271">
                  <c:v>68.75</c:v>
                </c:pt>
                <c:pt idx="272">
                  <c:v>69</c:v>
                </c:pt>
                <c:pt idx="273">
                  <c:v>69.25</c:v>
                </c:pt>
                <c:pt idx="274">
                  <c:v>69.5</c:v>
                </c:pt>
                <c:pt idx="275">
                  <c:v>69.75</c:v>
                </c:pt>
                <c:pt idx="276">
                  <c:v>70</c:v>
                </c:pt>
                <c:pt idx="277">
                  <c:v>70.25</c:v>
                </c:pt>
                <c:pt idx="278">
                  <c:v>70.5</c:v>
                </c:pt>
                <c:pt idx="279">
                  <c:v>70.75</c:v>
                </c:pt>
                <c:pt idx="280">
                  <c:v>71</c:v>
                </c:pt>
                <c:pt idx="281">
                  <c:v>71.25</c:v>
                </c:pt>
                <c:pt idx="282">
                  <c:v>71.5</c:v>
                </c:pt>
                <c:pt idx="283">
                  <c:v>71.75</c:v>
                </c:pt>
                <c:pt idx="284">
                  <c:v>72</c:v>
                </c:pt>
                <c:pt idx="285">
                  <c:v>72.25</c:v>
                </c:pt>
                <c:pt idx="286">
                  <c:v>72.5</c:v>
                </c:pt>
                <c:pt idx="287">
                  <c:v>72.75</c:v>
                </c:pt>
                <c:pt idx="288">
                  <c:v>73</c:v>
                </c:pt>
                <c:pt idx="289">
                  <c:v>73.25</c:v>
                </c:pt>
                <c:pt idx="290">
                  <c:v>73.5</c:v>
                </c:pt>
                <c:pt idx="291">
                  <c:v>73.75</c:v>
                </c:pt>
                <c:pt idx="292">
                  <c:v>74</c:v>
                </c:pt>
                <c:pt idx="293">
                  <c:v>74.25</c:v>
                </c:pt>
                <c:pt idx="294">
                  <c:v>74.5</c:v>
                </c:pt>
                <c:pt idx="295">
                  <c:v>74.75</c:v>
                </c:pt>
                <c:pt idx="296">
                  <c:v>75</c:v>
                </c:pt>
                <c:pt idx="297">
                  <c:v>75.25</c:v>
                </c:pt>
                <c:pt idx="298">
                  <c:v>75.5</c:v>
                </c:pt>
                <c:pt idx="299">
                  <c:v>75.75</c:v>
                </c:pt>
                <c:pt idx="300">
                  <c:v>76</c:v>
                </c:pt>
                <c:pt idx="301">
                  <c:v>76.25</c:v>
                </c:pt>
                <c:pt idx="302">
                  <c:v>76.5</c:v>
                </c:pt>
                <c:pt idx="303">
                  <c:v>76.75</c:v>
                </c:pt>
                <c:pt idx="304">
                  <c:v>77</c:v>
                </c:pt>
                <c:pt idx="305">
                  <c:v>77.25</c:v>
                </c:pt>
                <c:pt idx="306">
                  <c:v>77.5</c:v>
                </c:pt>
                <c:pt idx="307">
                  <c:v>77.75</c:v>
                </c:pt>
                <c:pt idx="308">
                  <c:v>78</c:v>
                </c:pt>
                <c:pt idx="309">
                  <c:v>78.25</c:v>
                </c:pt>
                <c:pt idx="310">
                  <c:v>78.5</c:v>
                </c:pt>
                <c:pt idx="311">
                  <c:v>78.75</c:v>
                </c:pt>
                <c:pt idx="312">
                  <c:v>79</c:v>
                </c:pt>
                <c:pt idx="313">
                  <c:v>79.25</c:v>
                </c:pt>
                <c:pt idx="314">
                  <c:v>79.5</c:v>
                </c:pt>
                <c:pt idx="315">
                  <c:v>79.75</c:v>
                </c:pt>
                <c:pt idx="316">
                  <c:v>80</c:v>
                </c:pt>
                <c:pt idx="317">
                  <c:v>80.25</c:v>
                </c:pt>
                <c:pt idx="318">
                  <c:v>80.5</c:v>
                </c:pt>
                <c:pt idx="319">
                  <c:v>80.75</c:v>
                </c:pt>
                <c:pt idx="320">
                  <c:v>81</c:v>
                </c:pt>
                <c:pt idx="321">
                  <c:v>81.25</c:v>
                </c:pt>
                <c:pt idx="322">
                  <c:v>81.5</c:v>
                </c:pt>
                <c:pt idx="323">
                  <c:v>81.75</c:v>
                </c:pt>
                <c:pt idx="324">
                  <c:v>82</c:v>
                </c:pt>
                <c:pt idx="325">
                  <c:v>82.25</c:v>
                </c:pt>
                <c:pt idx="326">
                  <c:v>82.5</c:v>
                </c:pt>
                <c:pt idx="327">
                  <c:v>82.75</c:v>
                </c:pt>
                <c:pt idx="328">
                  <c:v>83</c:v>
                </c:pt>
                <c:pt idx="329">
                  <c:v>83.25</c:v>
                </c:pt>
                <c:pt idx="330">
                  <c:v>83.5</c:v>
                </c:pt>
                <c:pt idx="331">
                  <c:v>83.75</c:v>
                </c:pt>
                <c:pt idx="332">
                  <c:v>84</c:v>
                </c:pt>
                <c:pt idx="333">
                  <c:v>84.25</c:v>
                </c:pt>
                <c:pt idx="334">
                  <c:v>84.5</c:v>
                </c:pt>
                <c:pt idx="335">
                  <c:v>84.75</c:v>
                </c:pt>
                <c:pt idx="336">
                  <c:v>85</c:v>
                </c:pt>
                <c:pt idx="337">
                  <c:v>85.25</c:v>
                </c:pt>
                <c:pt idx="338">
                  <c:v>85.5</c:v>
                </c:pt>
                <c:pt idx="339">
                  <c:v>85.75</c:v>
                </c:pt>
                <c:pt idx="340">
                  <c:v>86</c:v>
                </c:pt>
                <c:pt idx="341">
                  <c:v>86.25</c:v>
                </c:pt>
                <c:pt idx="342">
                  <c:v>86.5</c:v>
                </c:pt>
                <c:pt idx="343">
                  <c:v>86.75</c:v>
                </c:pt>
                <c:pt idx="344">
                  <c:v>87</c:v>
                </c:pt>
                <c:pt idx="345">
                  <c:v>87.25</c:v>
                </c:pt>
                <c:pt idx="346">
                  <c:v>87.5</c:v>
                </c:pt>
                <c:pt idx="347">
                  <c:v>87.75</c:v>
                </c:pt>
                <c:pt idx="348">
                  <c:v>88</c:v>
                </c:pt>
                <c:pt idx="349">
                  <c:v>88.25</c:v>
                </c:pt>
                <c:pt idx="350">
                  <c:v>88.5</c:v>
                </c:pt>
                <c:pt idx="351">
                  <c:v>88.75</c:v>
                </c:pt>
                <c:pt idx="352">
                  <c:v>89</c:v>
                </c:pt>
                <c:pt idx="353">
                  <c:v>89.25</c:v>
                </c:pt>
                <c:pt idx="354">
                  <c:v>89.5</c:v>
                </c:pt>
                <c:pt idx="355">
                  <c:v>89.75</c:v>
                </c:pt>
                <c:pt idx="356">
                  <c:v>90</c:v>
                </c:pt>
                <c:pt idx="357">
                  <c:v>90.25</c:v>
                </c:pt>
                <c:pt idx="358">
                  <c:v>90.5</c:v>
                </c:pt>
                <c:pt idx="359">
                  <c:v>90.75</c:v>
                </c:pt>
                <c:pt idx="360">
                  <c:v>91</c:v>
                </c:pt>
                <c:pt idx="361">
                  <c:v>91.25</c:v>
                </c:pt>
                <c:pt idx="362">
                  <c:v>91.5</c:v>
                </c:pt>
                <c:pt idx="363">
                  <c:v>91.75</c:v>
                </c:pt>
                <c:pt idx="364">
                  <c:v>92</c:v>
                </c:pt>
                <c:pt idx="365">
                  <c:v>92.25</c:v>
                </c:pt>
                <c:pt idx="366">
                  <c:v>92.5</c:v>
                </c:pt>
                <c:pt idx="367">
                  <c:v>92.75</c:v>
                </c:pt>
                <c:pt idx="368">
                  <c:v>93</c:v>
                </c:pt>
                <c:pt idx="369">
                  <c:v>93.25</c:v>
                </c:pt>
                <c:pt idx="370">
                  <c:v>93.5</c:v>
                </c:pt>
                <c:pt idx="371">
                  <c:v>93.75</c:v>
                </c:pt>
                <c:pt idx="372">
                  <c:v>94</c:v>
                </c:pt>
                <c:pt idx="373">
                  <c:v>94.25</c:v>
                </c:pt>
                <c:pt idx="374">
                  <c:v>94.5</c:v>
                </c:pt>
                <c:pt idx="375">
                  <c:v>94.75</c:v>
                </c:pt>
                <c:pt idx="376">
                  <c:v>95</c:v>
                </c:pt>
                <c:pt idx="377">
                  <c:v>95.25</c:v>
                </c:pt>
                <c:pt idx="378">
                  <c:v>95.5</c:v>
                </c:pt>
                <c:pt idx="379">
                  <c:v>95.75</c:v>
                </c:pt>
                <c:pt idx="380">
                  <c:v>96</c:v>
                </c:pt>
                <c:pt idx="381">
                  <c:v>96.25</c:v>
                </c:pt>
                <c:pt idx="382">
                  <c:v>96.5</c:v>
                </c:pt>
                <c:pt idx="383">
                  <c:v>96.75</c:v>
                </c:pt>
                <c:pt idx="384">
                  <c:v>97</c:v>
                </c:pt>
                <c:pt idx="385">
                  <c:v>97.25</c:v>
                </c:pt>
                <c:pt idx="386">
                  <c:v>97.5</c:v>
                </c:pt>
                <c:pt idx="387">
                  <c:v>97.75</c:v>
                </c:pt>
                <c:pt idx="388">
                  <c:v>98</c:v>
                </c:pt>
                <c:pt idx="389">
                  <c:v>98.25</c:v>
                </c:pt>
                <c:pt idx="390">
                  <c:v>98.5</c:v>
                </c:pt>
                <c:pt idx="391">
                  <c:v>98.75</c:v>
                </c:pt>
                <c:pt idx="392">
                  <c:v>99</c:v>
                </c:pt>
                <c:pt idx="393">
                  <c:v>99.25</c:v>
                </c:pt>
                <c:pt idx="394">
                  <c:v>99.5</c:v>
                </c:pt>
                <c:pt idx="395">
                  <c:v>99.75</c:v>
                </c:pt>
                <c:pt idx="396">
                  <c:v>100</c:v>
                </c:pt>
                <c:pt idx="397">
                  <c:v>100.25</c:v>
                </c:pt>
                <c:pt idx="398">
                  <c:v>100.5</c:v>
                </c:pt>
                <c:pt idx="399">
                  <c:v>100.75</c:v>
                </c:pt>
                <c:pt idx="400">
                  <c:v>101</c:v>
                </c:pt>
              </c:numCache>
            </c:numRef>
          </c:xVal>
          <c:yVal>
            <c:numRef>
              <c:f>s11_entry!$Z$5:$Z$405</c:f>
              <c:numCache>
                <c:formatCode>0.0</c:formatCode>
                <c:ptCount val="401"/>
                <c:pt idx="0">
                  <c:v>43.084160058674499</c:v>
                </c:pt>
                <c:pt idx="1">
                  <c:v>79.854677929493306</c:v>
                </c:pt>
                <c:pt idx="2">
                  <c:v>142.41247676957599</c:v>
                </c:pt>
                <c:pt idx="3">
                  <c:v>242.37917742561399</c:v>
                </c:pt>
                <c:pt idx="4">
                  <c:v>386.97946078574103</c:v>
                </c:pt>
                <c:pt idx="5">
                  <c:v>573.362145358308</c:v>
                </c:pt>
                <c:pt idx="6">
                  <c:v>796.80227083798798</c:v>
                </c:pt>
                <c:pt idx="7">
                  <c:v>1036.9382963794001</c:v>
                </c:pt>
                <c:pt idx="8">
                  <c:v>1286.97715228774</c:v>
                </c:pt>
                <c:pt idx="9">
                  <c:v>1534.9080066148199</c:v>
                </c:pt>
                <c:pt idx="10">
                  <c:v>1789.3578393313701</c:v>
                </c:pt>
                <c:pt idx="11">
                  <c:v>2039.98936281383</c:v>
                </c:pt>
                <c:pt idx="12">
                  <c:v>2272.5128452628601</c:v>
                </c:pt>
                <c:pt idx="13">
                  <c:v>2497.6390493736299</c:v>
                </c:pt>
                <c:pt idx="14">
                  <c:v>2727.2405352630399</c:v>
                </c:pt>
                <c:pt idx="15">
                  <c:v>2946.6184621144098</c:v>
                </c:pt>
                <c:pt idx="16">
                  <c:v>3168.9990742465102</c:v>
                </c:pt>
                <c:pt idx="17">
                  <c:v>3384.0985987158901</c:v>
                </c:pt>
                <c:pt idx="18">
                  <c:v>3598.56724615439</c:v>
                </c:pt>
                <c:pt idx="19">
                  <c:v>3797.1673888243299</c:v>
                </c:pt>
                <c:pt idx="20">
                  <c:v>4010.3452842505399</c:v>
                </c:pt>
                <c:pt idx="21">
                  <c:v>4217.86688746045</c:v>
                </c:pt>
                <c:pt idx="22">
                  <c:v>4430.4355252179603</c:v>
                </c:pt>
                <c:pt idx="23">
                  <c:v>4627.65967552662</c:v>
                </c:pt>
                <c:pt idx="24">
                  <c:v>4825.2809927579501</c:v>
                </c:pt>
                <c:pt idx="25">
                  <c:v>5023.8966236319602</c:v>
                </c:pt>
                <c:pt idx="26">
                  <c:v>5224.57237868228</c:v>
                </c:pt>
                <c:pt idx="27">
                  <c:v>5434.0684674853801</c:v>
                </c:pt>
                <c:pt idx="28">
                  <c:v>5627.3302414094896</c:v>
                </c:pt>
                <c:pt idx="29">
                  <c:v>5826.8844685068198</c:v>
                </c:pt>
                <c:pt idx="30">
                  <c:v>6034.0014580154002</c:v>
                </c:pt>
                <c:pt idx="31">
                  <c:v>6237.2570585661797</c:v>
                </c:pt>
                <c:pt idx="32">
                  <c:v>6418.32308197767</c:v>
                </c:pt>
                <c:pt idx="33">
                  <c:v>6620.2947236697901</c:v>
                </c:pt>
                <c:pt idx="34">
                  <c:v>6812.5341069523201</c:v>
                </c:pt>
                <c:pt idx="35">
                  <c:v>7008.8626464468598</c:v>
                </c:pt>
                <c:pt idx="36">
                  <c:v>7197.57406483055</c:v>
                </c:pt>
                <c:pt idx="37">
                  <c:v>7375.2916867897602</c:v>
                </c:pt>
                <c:pt idx="38">
                  <c:v>7545.5474188641201</c:v>
                </c:pt>
                <c:pt idx="39">
                  <c:v>7719.8285638377602</c:v>
                </c:pt>
                <c:pt idx="40">
                  <c:v>7880.9405679337897</c:v>
                </c:pt>
                <c:pt idx="41">
                  <c:v>8029.8776966292098</c:v>
                </c:pt>
                <c:pt idx="42">
                  <c:v>8200.0370241910896</c:v>
                </c:pt>
                <c:pt idx="43">
                  <c:v>8336.7061856455493</c:v>
                </c:pt>
                <c:pt idx="44">
                  <c:v>8466.2881673025404</c:v>
                </c:pt>
                <c:pt idx="45">
                  <c:v>8591.0858503516793</c:v>
                </c:pt>
                <c:pt idx="46">
                  <c:v>8708.1628959413792</c:v>
                </c:pt>
                <c:pt idx="47">
                  <c:v>8810.7778637374595</c:v>
                </c:pt>
                <c:pt idx="48">
                  <c:v>8884.46800274833</c:v>
                </c:pt>
                <c:pt idx="49">
                  <c:v>8971.8351632915801</c:v>
                </c:pt>
                <c:pt idx="50">
                  <c:v>9016.1840400098899</c:v>
                </c:pt>
                <c:pt idx="51">
                  <c:v>9068.2539474207097</c:v>
                </c:pt>
                <c:pt idx="52">
                  <c:v>9105.3461786903208</c:v>
                </c:pt>
                <c:pt idx="53">
                  <c:v>9120.4826613582609</c:v>
                </c:pt>
                <c:pt idx="54">
                  <c:v>9123.8574844924296</c:v>
                </c:pt>
                <c:pt idx="55">
                  <c:v>9098.3810046421895</c:v>
                </c:pt>
                <c:pt idx="56">
                  <c:v>9084.1830511367498</c:v>
                </c:pt>
                <c:pt idx="57">
                  <c:v>9045.1083406737998</c:v>
                </c:pt>
                <c:pt idx="58">
                  <c:v>8970.4021742619298</c:v>
                </c:pt>
                <c:pt idx="59">
                  <c:v>8918.8861156079092</c:v>
                </c:pt>
                <c:pt idx="60">
                  <c:v>8862.6065280360508</c:v>
                </c:pt>
                <c:pt idx="61">
                  <c:v>8749.0537915422792</c:v>
                </c:pt>
                <c:pt idx="62">
                  <c:v>8649.1000572756202</c:v>
                </c:pt>
                <c:pt idx="63">
                  <c:v>8557.5362144392093</c:v>
                </c:pt>
                <c:pt idx="64">
                  <c:v>8444.9976251654807</c:v>
                </c:pt>
                <c:pt idx="65">
                  <c:v>8313.2589165195495</c:v>
                </c:pt>
                <c:pt idx="66">
                  <c:v>8177.4801963176997</c:v>
                </c:pt>
                <c:pt idx="67">
                  <c:v>8055.1917345746497</c:v>
                </c:pt>
                <c:pt idx="68">
                  <c:v>7921.6259575655004</c:v>
                </c:pt>
                <c:pt idx="69">
                  <c:v>7782.0848041683003</c:v>
                </c:pt>
                <c:pt idx="70">
                  <c:v>7627.9372402659001</c:v>
                </c:pt>
                <c:pt idx="71">
                  <c:v>7483.3028540901396</c:v>
                </c:pt>
                <c:pt idx="72">
                  <c:v>7318.1909073570796</c:v>
                </c:pt>
                <c:pt idx="73">
                  <c:v>7164.4739671383604</c:v>
                </c:pt>
                <c:pt idx="74">
                  <c:v>7001.6883190888102</c:v>
                </c:pt>
                <c:pt idx="75">
                  <c:v>6847.98928216881</c:v>
                </c:pt>
                <c:pt idx="76">
                  <c:v>6697.6706004603302</c:v>
                </c:pt>
                <c:pt idx="77">
                  <c:v>6541.4109002968798</c:v>
                </c:pt>
                <c:pt idx="78">
                  <c:v>6378.8355150117804</c:v>
                </c:pt>
                <c:pt idx="79">
                  <c:v>6225.0176580863899</c:v>
                </c:pt>
                <c:pt idx="80">
                  <c:v>6066.2854386241397</c:v>
                </c:pt>
                <c:pt idx="81">
                  <c:v>5942.3026544578197</c:v>
                </c:pt>
                <c:pt idx="82">
                  <c:v>5780.4732054086899</c:v>
                </c:pt>
                <c:pt idx="83">
                  <c:v>5644.8123160166797</c:v>
                </c:pt>
                <c:pt idx="84">
                  <c:v>5494.0791794680399</c:v>
                </c:pt>
                <c:pt idx="85">
                  <c:v>5379.7198698565198</c:v>
                </c:pt>
                <c:pt idx="86">
                  <c:v>5240.5087941616002</c:v>
                </c:pt>
                <c:pt idx="87">
                  <c:v>5082.9502052501502</c:v>
                </c:pt>
                <c:pt idx="88">
                  <c:v>4947.8987418146098</c:v>
                </c:pt>
                <c:pt idx="89">
                  <c:v>4847.0179118388196</c:v>
                </c:pt>
                <c:pt idx="90">
                  <c:v>4720.6718622692197</c:v>
                </c:pt>
                <c:pt idx="91">
                  <c:v>4595.8866622093201</c:v>
                </c:pt>
                <c:pt idx="92">
                  <c:v>4469.6113254936799</c:v>
                </c:pt>
                <c:pt idx="93">
                  <c:v>4378.5618128604601</c:v>
                </c:pt>
                <c:pt idx="94">
                  <c:v>4280.5414756586497</c:v>
                </c:pt>
                <c:pt idx="95">
                  <c:v>4153.95658167685</c:v>
                </c:pt>
                <c:pt idx="96">
                  <c:v>4053.8657087870802</c:v>
                </c:pt>
                <c:pt idx="97">
                  <c:v>3967.05842015294</c:v>
                </c:pt>
                <c:pt idx="98">
                  <c:v>3865.3956005485702</c:v>
                </c:pt>
                <c:pt idx="99">
                  <c:v>3768.7776888614098</c:v>
                </c:pt>
                <c:pt idx="100">
                  <c:v>3698.0162591140502</c:v>
                </c:pt>
                <c:pt idx="101">
                  <c:v>3591.58316753701</c:v>
                </c:pt>
                <c:pt idx="102">
                  <c:v>3512.7708491781</c:v>
                </c:pt>
                <c:pt idx="103">
                  <c:v>3413.5991841206201</c:v>
                </c:pt>
                <c:pt idx="104">
                  <c:v>3339.3116838354199</c:v>
                </c:pt>
                <c:pt idx="105">
                  <c:v>3261.5745699089998</c:v>
                </c:pt>
                <c:pt idx="106">
                  <c:v>3186.9726400087202</c:v>
                </c:pt>
                <c:pt idx="107">
                  <c:v>3113.7119971289699</c:v>
                </c:pt>
                <c:pt idx="108">
                  <c:v>3037.2769787899401</c:v>
                </c:pt>
                <c:pt idx="109">
                  <c:v>2965.11781060658</c:v>
                </c:pt>
                <c:pt idx="110">
                  <c:v>2906.4920580532598</c:v>
                </c:pt>
                <c:pt idx="111">
                  <c:v>2842.19285464533</c:v>
                </c:pt>
                <c:pt idx="112">
                  <c:v>2770.9129586846602</c:v>
                </c:pt>
                <c:pt idx="113">
                  <c:v>2708.0295058462598</c:v>
                </c:pt>
                <c:pt idx="114">
                  <c:v>2650.4017908383998</c:v>
                </c:pt>
                <c:pt idx="115">
                  <c:v>2602.0430079336302</c:v>
                </c:pt>
                <c:pt idx="116">
                  <c:v>2530.2024094394301</c:v>
                </c:pt>
                <c:pt idx="117">
                  <c:v>2474.4705561628002</c:v>
                </c:pt>
                <c:pt idx="118">
                  <c:v>2432.8985805011698</c:v>
                </c:pt>
                <c:pt idx="119">
                  <c:v>2395.6444320678802</c:v>
                </c:pt>
                <c:pt idx="120">
                  <c:v>2342.5600582239799</c:v>
                </c:pt>
                <c:pt idx="121">
                  <c:v>2267.6329017762</c:v>
                </c:pt>
                <c:pt idx="122">
                  <c:v>2244.6555428565698</c:v>
                </c:pt>
                <c:pt idx="123">
                  <c:v>2196.4862115046999</c:v>
                </c:pt>
                <c:pt idx="124">
                  <c:v>2139.2116975089698</c:v>
                </c:pt>
                <c:pt idx="125">
                  <c:v>2115.3898461195899</c:v>
                </c:pt>
                <c:pt idx="126">
                  <c:v>2064.65972387488</c:v>
                </c:pt>
                <c:pt idx="127">
                  <c:v>2029.37898520716</c:v>
                </c:pt>
                <c:pt idx="128">
                  <c:v>1988.5613837460101</c:v>
                </c:pt>
                <c:pt idx="129">
                  <c:v>1949.6979541278099</c:v>
                </c:pt>
                <c:pt idx="130">
                  <c:v>1920.1544283722301</c:v>
                </c:pt>
                <c:pt idx="131">
                  <c:v>1891.0714684417001</c:v>
                </c:pt>
                <c:pt idx="132">
                  <c:v>1850.58092291714</c:v>
                </c:pt>
                <c:pt idx="133">
                  <c:v>1810.8600738815501</c:v>
                </c:pt>
                <c:pt idx="134">
                  <c:v>1786.3821534763299</c:v>
                </c:pt>
                <c:pt idx="135">
                  <c:v>1746.41524296887</c:v>
                </c:pt>
                <c:pt idx="136">
                  <c:v>1716.64495598651</c:v>
                </c:pt>
                <c:pt idx="137">
                  <c:v>1685.3778512512499</c:v>
                </c:pt>
                <c:pt idx="138">
                  <c:v>1671.1864861663</c:v>
                </c:pt>
                <c:pt idx="139">
                  <c:v>1628.8470291866099</c:v>
                </c:pt>
                <c:pt idx="140">
                  <c:v>1591.2658403857299</c:v>
                </c:pt>
                <c:pt idx="141">
                  <c:v>1573.1606272582101</c:v>
                </c:pt>
                <c:pt idx="142">
                  <c:v>1552.8509103316301</c:v>
                </c:pt>
                <c:pt idx="143">
                  <c:v>1520.2257464562199</c:v>
                </c:pt>
                <c:pt idx="144">
                  <c:v>1477.0332920046701</c:v>
                </c:pt>
                <c:pt idx="145">
                  <c:v>1469.95216682459</c:v>
                </c:pt>
                <c:pt idx="146">
                  <c:v>1449.46069724992</c:v>
                </c:pt>
                <c:pt idx="147">
                  <c:v>1432.1484909385299</c:v>
                </c:pt>
                <c:pt idx="148">
                  <c:v>1395.3639938255501</c:v>
                </c:pt>
                <c:pt idx="149">
                  <c:v>1376.4966355887</c:v>
                </c:pt>
                <c:pt idx="150">
                  <c:v>1368.87528570878</c:v>
                </c:pt>
                <c:pt idx="151">
                  <c:v>1342.4214057223601</c:v>
                </c:pt>
                <c:pt idx="152">
                  <c:v>1318.98984581693</c:v>
                </c:pt>
                <c:pt idx="153">
                  <c:v>1290.9337584526099</c:v>
                </c:pt>
                <c:pt idx="154">
                  <c:v>1280.8370772390499</c:v>
                </c:pt>
                <c:pt idx="155">
                  <c:v>1260.0993809516499</c:v>
                </c:pt>
                <c:pt idx="156">
                  <c:v>1231.0353156758099</c:v>
                </c:pt>
                <c:pt idx="157">
                  <c:v>1218.91105136479</c:v>
                </c:pt>
                <c:pt idx="158">
                  <c:v>1197.3128857544</c:v>
                </c:pt>
                <c:pt idx="159">
                  <c:v>1187.5465459350601</c:v>
                </c:pt>
                <c:pt idx="160">
                  <c:v>1163.2163038536301</c:v>
                </c:pt>
                <c:pt idx="161">
                  <c:v>1150.55158501446</c:v>
                </c:pt>
                <c:pt idx="162">
                  <c:v>1123.7241751102799</c:v>
                </c:pt>
                <c:pt idx="163">
                  <c:v>1115.1547344774201</c:v>
                </c:pt>
                <c:pt idx="164">
                  <c:v>1101.73178206894</c:v>
                </c:pt>
                <c:pt idx="165">
                  <c:v>1083.4266756914601</c:v>
                </c:pt>
                <c:pt idx="166">
                  <c:v>1063.78933540817</c:v>
                </c:pt>
                <c:pt idx="167">
                  <c:v>1042.5727726866701</c:v>
                </c:pt>
                <c:pt idx="168">
                  <c:v>1057.79363791737</c:v>
                </c:pt>
                <c:pt idx="169">
                  <c:v>1027.05941345776</c:v>
                </c:pt>
                <c:pt idx="170">
                  <c:v>1004.3306442959999</c:v>
                </c:pt>
                <c:pt idx="171">
                  <c:v>1000.7828027512001</c:v>
                </c:pt>
                <c:pt idx="172">
                  <c:v>991.67569500483603</c:v>
                </c:pt>
                <c:pt idx="173">
                  <c:v>988.15295010120201</c:v>
                </c:pt>
                <c:pt idx="174">
                  <c:v>958.99189668389704</c:v>
                </c:pt>
                <c:pt idx="175">
                  <c:v>947.07614020016399</c:v>
                </c:pt>
                <c:pt idx="176">
                  <c:v>935.91400986259998</c:v>
                </c:pt>
                <c:pt idx="177">
                  <c:v>937.60009154841202</c:v>
                </c:pt>
                <c:pt idx="178">
                  <c:v>920.86396132020002</c:v>
                </c:pt>
                <c:pt idx="179">
                  <c:v>903.197951648659</c:v>
                </c:pt>
                <c:pt idx="180">
                  <c:v>892.69039011458494</c:v>
                </c:pt>
                <c:pt idx="181">
                  <c:v>880.04792451710705</c:v>
                </c:pt>
                <c:pt idx="182">
                  <c:v>881.55912498301996</c:v>
                </c:pt>
                <c:pt idx="183">
                  <c:v>855.76631430976101</c:v>
                </c:pt>
                <c:pt idx="184">
                  <c:v>856.79014519397197</c:v>
                </c:pt>
                <c:pt idx="185">
                  <c:v>843.447090190533</c:v>
                </c:pt>
                <c:pt idx="186">
                  <c:v>846.03442996946205</c:v>
                </c:pt>
                <c:pt idx="187">
                  <c:v>837.84756150437101</c:v>
                </c:pt>
                <c:pt idx="188">
                  <c:v>812.30506443509501</c:v>
                </c:pt>
                <c:pt idx="189">
                  <c:v>811.24251931785</c:v>
                </c:pt>
                <c:pt idx="190">
                  <c:v>802.16416749568805</c:v>
                </c:pt>
                <c:pt idx="191">
                  <c:v>801.51639999163297</c:v>
                </c:pt>
                <c:pt idx="192">
                  <c:v>783.17113260311498</c:v>
                </c:pt>
                <c:pt idx="193">
                  <c:v>771.33173719604304</c:v>
                </c:pt>
                <c:pt idx="194">
                  <c:v>768.43604867670797</c:v>
                </c:pt>
                <c:pt idx="195">
                  <c:v>758.91050107071896</c:v>
                </c:pt>
                <c:pt idx="196">
                  <c:v>763.59355141607602</c:v>
                </c:pt>
                <c:pt idx="197">
                  <c:v>733.39748960792303</c:v>
                </c:pt>
                <c:pt idx="198">
                  <c:v>736.31139277509499</c:v>
                </c:pt>
                <c:pt idx="199">
                  <c:v>728.42351038895094</c:v>
                </c:pt>
                <c:pt idx="200">
                  <c:v>727.921108583712</c:v>
                </c:pt>
                <c:pt idx="201">
                  <c:v>719.41556508472195</c:v>
                </c:pt>
                <c:pt idx="202">
                  <c:v>698.52263315763605</c:v>
                </c:pt>
                <c:pt idx="203">
                  <c:v>709.86193977759694</c:v>
                </c:pt>
                <c:pt idx="204">
                  <c:v>701.71521500428105</c:v>
                </c:pt>
                <c:pt idx="205">
                  <c:v>691.44679788723204</c:v>
                </c:pt>
                <c:pt idx="206">
                  <c:v>669.73712729303395</c:v>
                </c:pt>
                <c:pt idx="207">
                  <c:v>681.51500918869897</c:v>
                </c:pt>
                <c:pt idx="208">
                  <c:v>675.105226469081</c:v>
                </c:pt>
                <c:pt idx="209">
                  <c:v>665.37396219508798</c:v>
                </c:pt>
                <c:pt idx="210">
                  <c:v>663.30886189923297</c:v>
                </c:pt>
                <c:pt idx="211">
                  <c:v>646.85749225327004</c:v>
                </c:pt>
                <c:pt idx="212">
                  <c:v>650.62805715002798</c:v>
                </c:pt>
                <c:pt idx="213">
                  <c:v>630.15211804036903</c:v>
                </c:pt>
                <c:pt idx="214">
                  <c:v>638.22362700749704</c:v>
                </c:pt>
                <c:pt idx="215">
                  <c:v>623.83783253015997</c:v>
                </c:pt>
                <c:pt idx="216">
                  <c:v>615.97713477100797</c:v>
                </c:pt>
                <c:pt idx="217">
                  <c:v>614.22587956961104</c:v>
                </c:pt>
                <c:pt idx="218">
                  <c:v>613.34128532946897</c:v>
                </c:pt>
                <c:pt idx="219">
                  <c:v>610.78411382450702</c:v>
                </c:pt>
                <c:pt idx="220">
                  <c:v>598.31627175609196</c:v>
                </c:pt>
                <c:pt idx="221">
                  <c:v>593.29200038235103</c:v>
                </c:pt>
                <c:pt idx="222">
                  <c:v>585.609634710926</c:v>
                </c:pt>
                <c:pt idx="223">
                  <c:v>586.36330612398797</c:v>
                </c:pt>
                <c:pt idx="224">
                  <c:v>577.17833948179202</c:v>
                </c:pt>
                <c:pt idx="225">
                  <c:v>565.59528084590897</c:v>
                </c:pt>
                <c:pt idx="226">
                  <c:v>566.28608265007301</c:v>
                </c:pt>
                <c:pt idx="227">
                  <c:v>560.82400501446602</c:v>
                </c:pt>
                <c:pt idx="228">
                  <c:v>564.61291397938203</c:v>
                </c:pt>
                <c:pt idx="229">
                  <c:v>550.75445599487705</c:v>
                </c:pt>
                <c:pt idx="230">
                  <c:v>557.06629708750495</c:v>
                </c:pt>
                <c:pt idx="231">
                  <c:v>544.11398980336503</c:v>
                </c:pt>
                <c:pt idx="232">
                  <c:v>542.76176992999001</c:v>
                </c:pt>
                <c:pt idx="233">
                  <c:v>551.77447951901104</c:v>
                </c:pt>
                <c:pt idx="234">
                  <c:v>534.75538486034895</c:v>
                </c:pt>
                <c:pt idx="235">
                  <c:v>536.35436799302602</c:v>
                </c:pt>
                <c:pt idx="236">
                  <c:v>519.04765387348004</c:v>
                </c:pt>
                <c:pt idx="237">
                  <c:v>536.36921629384699</c:v>
                </c:pt>
                <c:pt idx="238">
                  <c:v>532.76769048233905</c:v>
                </c:pt>
                <c:pt idx="239">
                  <c:v>531.51484698311299</c:v>
                </c:pt>
                <c:pt idx="240">
                  <c:v>531.32929638507096</c:v>
                </c:pt>
                <c:pt idx="241">
                  <c:v>524.70540235142198</c:v>
                </c:pt>
                <c:pt idx="242">
                  <c:v>543.51931704906406</c:v>
                </c:pt>
                <c:pt idx="243">
                  <c:v>530.41575607568302</c:v>
                </c:pt>
                <c:pt idx="244">
                  <c:v>540.65924783018295</c:v>
                </c:pt>
                <c:pt idx="245">
                  <c:v>527.60275698584405</c:v>
                </c:pt>
                <c:pt idx="246">
                  <c:v>548.38961623652006</c:v>
                </c:pt>
                <c:pt idx="247">
                  <c:v>542.62737479842201</c:v>
                </c:pt>
                <c:pt idx="248">
                  <c:v>531.26573813181994</c:v>
                </c:pt>
                <c:pt idx="249">
                  <c:v>535.030329187956</c:v>
                </c:pt>
                <c:pt idx="250">
                  <c:v>514.35325682445205</c:v>
                </c:pt>
                <c:pt idx="251">
                  <c:v>519.76833946680301</c:v>
                </c:pt>
                <c:pt idx="252">
                  <c:v>250.181682193466</c:v>
                </c:pt>
                <c:pt idx="253">
                  <c:v>517.96773970695699</c:v>
                </c:pt>
                <c:pt idx="254">
                  <c:v>484.52936912163602</c:v>
                </c:pt>
                <c:pt idx="255">
                  <c:v>485.39701929441401</c:v>
                </c:pt>
                <c:pt idx="256">
                  <c:v>480.67052389240803</c:v>
                </c:pt>
                <c:pt idx="257">
                  <c:v>471.26433330196801</c:v>
                </c:pt>
                <c:pt idx="258">
                  <c:v>471.903235336688</c:v>
                </c:pt>
                <c:pt idx="259">
                  <c:v>452.23938579249</c:v>
                </c:pt>
                <c:pt idx="260">
                  <c:v>451.43213601800102</c:v>
                </c:pt>
                <c:pt idx="261">
                  <c:v>445.92059022209099</c:v>
                </c:pt>
                <c:pt idx="262">
                  <c:v>451.17044541810498</c:v>
                </c:pt>
                <c:pt idx="263">
                  <c:v>441.20020718347598</c:v>
                </c:pt>
                <c:pt idx="264">
                  <c:v>435.69352567709802</c:v>
                </c:pt>
                <c:pt idx="265">
                  <c:v>437.58828618558601</c:v>
                </c:pt>
                <c:pt idx="266">
                  <c:v>431.84288542766598</c:v>
                </c:pt>
                <c:pt idx="267">
                  <c:v>446.19646938158098</c:v>
                </c:pt>
                <c:pt idx="268">
                  <c:v>424.08685006420302</c:v>
                </c:pt>
                <c:pt idx="269">
                  <c:v>425.93597356334197</c:v>
                </c:pt>
                <c:pt idx="270">
                  <c:v>419.75640911492297</c:v>
                </c:pt>
                <c:pt idx="271">
                  <c:v>420.75278653090601</c:v>
                </c:pt>
                <c:pt idx="272">
                  <c:v>431.71493909449902</c:v>
                </c:pt>
                <c:pt idx="273">
                  <c:v>416.66473938880199</c:v>
                </c:pt>
                <c:pt idx="274">
                  <c:v>417.662921089664</c:v>
                </c:pt>
                <c:pt idx="275">
                  <c:v>406.86894769294702</c:v>
                </c:pt>
                <c:pt idx="276">
                  <c:v>416.14643314834598</c:v>
                </c:pt>
                <c:pt idx="277">
                  <c:v>407.61194792895498</c:v>
                </c:pt>
                <c:pt idx="278">
                  <c:v>397.42566098614998</c:v>
                </c:pt>
                <c:pt idx="279">
                  <c:v>402.03908175522201</c:v>
                </c:pt>
                <c:pt idx="280">
                  <c:v>403.83583337024203</c:v>
                </c:pt>
                <c:pt idx="281">
                  <c:v>402.46212413350298</c:v>
                </c:pt>
                <c:pt idx="282">
                  <c:v>381.58847974259402</c:v>
                </c:pt>
                <c:pt idx="283">
                  <c:v>387.41337768035999</c:v>
                </c:pt>
                <c:pt idx="284">
                  <c:v>400.52820187670699</c:v>
                </c:pt>
                <c:pt idx="285">
                  <c:v>387.892172489958</c:v>
                </c:pt>
                <c:pt idx="286">
                  <c:v>385.43016342361898</c:v>
                </c:pt>
                <c:pt idx="287">
                  <c:v>384.16147778133501</c:v>
                </c:pt>
                <c:pt idx="288">
                  <c:v>382.19189392890399</c:v>
                </c:pt>
                <c:pt idx="289">
                  <c:v>374.45954967472898</c:v>
                </c:pt>
                <c:pt idx="290">
                  <c:v>388.26060991003101</c:v>
                </c:pt>
                <c:pt idx="291">
                  <c:v>375.99626297126503</c:v>
                </c:pt>
                <c:pt idx="292">
                  <c:v>377.30214254466102</c:v>
                </c:pt>
                <c:pt idx="293">
                  <c:v>368.726037213393</c:v>
                </c:pt>
                <c:pt idx="294">
                  <c:v>373.21631369457299</c:v>
                </c:pt>
                <c:pt idx="295">
                  <c:v>372.21408616905802</c:v>
                </c:pt>
                <c:pt idx="296">
                  <c:v>367.38861870791101</c:v>
                </c:pt>
                <c:pt idx="297">
                  <c:v>358.65630612422302</c:v>
                </c:pt>
                <c:pt idx="298">
                  <c:v>348.64962628177699</c:v>
                </c:pt>
                <c:pt idx="299">
                  <c:v>360.55237277339398</c:v>
                </c:pt>
                <c:pt idx="300">
                  <c:v>357.05814755901997</c:v>
                </c:pt>
                <c:pt idx="301">
                  <c:v>361.05307586791702</c:v>
                </c:pt>
                <c:pt idx="302">
                  <c:v>347.88651171398999</c:v>
                </c:pt>
                <c:pt idx="303">
                  <c:v>346.252288940688</c:v>
                </c:pt>
                <c:pt idx="304">
                  <c:v>355.99039832438001</c:v>
                </c:pt>
                <c:pt idx="305">
                  <c:v>341.18967335662899</c:v>
                </c:pt>
                <c:pt idx="306">
                  <c:v>338.58816971901598</c:v>
                </c:pt>
                <c:pt idx="307">
                  <c:v>337.93597780081001</c:v>
                </c:pt>
                <c:pt idx="308">
                  <c:v>342.85486215277001</c:v>
                </c:pt>
                <c:pt idx="309">
                  <c:v>335.35902812805102</c:v>
                </c:pt>
                <c:pt idx="310">
                  <c:v>334.41990063412698</c:v>
                </c:pt>
                <c:pt idx="311">
                  <c:v>328.58060229748099</c:v>
                </c:pt>
                <c:pt idx="312">
                  <c:v>332.96671950194298</c:v>
                </c:pt>
                <c:pt idx="313">
                  <c:v>334.817455607265</c:v>
                </c:pt>
                <c:pt idx="314">
                  <c:v>324.457068869382</c:v>
                </c:pt>
                <c:pt idx="315">
                  <c:v>329.02328340602799</c:v>
                </c:pt>
                <c:pt idx="316">
                  <c:v>312.01428309828498</c:v>
                </c:pt>
                <c:pt idx="317">
                  <c:v>319.03320263079399</c:v>
                </c:pt>
                <c:pt idx="318">
                  <c:v>322.94271419300298</c:v>
                </c:pt>
                <c:pt idx="319">
                  <c:v>309.64632302999797</c:v>
                </c:pt>
                <c:pt idx="320">
                  <c:v>316.69083516247099</c:v>
                </c:pt>
                <c:pt idx="321">
                  <c:v>314.34228445722499</c:v>
                </c:pt>
                <c:pt idx="322">
                  <c:v>309.16711200610803</c:v>
                </c:pt>
                <c:pt idx="323">
                  <c:v>304.19684637110203</c:v>
                </c:pt>
                <c:pt idx="324">
                  <c:v>310.52468186736797</c:v>
                </c:pt>
                <c:pt idx="325">
                  <c:v>304.10348603165301</c:v>
                </c:pt>
                <c:pt idx="326">
                  <c:v>304.57728043449902</c:v>
                </c:pt>
                <c:pt idx="327">
                  <c:v>306.40101103511302</c:v>
                </c:pt>
                <c:pt idx="328">
                  <c:v>300.88000765405798</c:v>
                </c:pt>
                <c:pt idx="329">
                  <c:v>303.29475851544498</c:v>
                </c:pt>
                <c:pt idx="330">
                  <c:v>305.33662509513198</c:v>
                </c:pt>
                <c:pt idx="331">
                  <c:v>293.92999285301801</c:v>
                </c:pt>
                <c:pt idx="332">
                  <c:v>304.06244585095902</c:v>
                </c:pt>
                <c:pt idx="333">
                  <c:v>298.71902948122602</c:v>
                </c:pt>
                <c:pt idx="334">
                  <c:v>298.61390575815801</c:v>
                </c:pt>
                <c:pt idx="335">
                  <c:v>292.13754227154499</c:v>
                </c:pt>
                <c:pt idx="336">
                  <c:v>291.41624250071601</c:v>
                </c:pt>
                <c:pt idx="337">
                  <c:v>292.51899360802798</c:v>
                </c:pt>
                <c:pt idx="338">
                  <c:v>288.263192712006</c:v>
                </c:pt>
                <c:pt idx="339">
                  <c:v>291.39282439803497</c:v>
                </c:pt>
                <c:pt idx="340">
                  <c:v>288.811856437659</c:v>
                </c:pt>
                <c:pt idx="341">
                  <c:v>282.74541214277201</c:v>
                </c:pt>
                <c:pt idx="342">
                  <c:v>282.20402182250501</c:v>
                </c:pt>
                <c:pt idx="343">
                  <c:v>281.36462238179899</c:v>
                </c:pt>
                <c:pt idx="344">
                  <c:v>291.17142357137698</c:v>
                </c:pt>
                <c:pt idx="345">
                  <c:v>279.52790499532</c:v>
                </c:pt>
                <c:pt idx="346">
                  <c:v>288.61526073430002</c:v>
                </c:pt>
                <c:pt idx="347">
                  <c:v>281.41290951386998</c:v>
                </c:pt>
                <c:pt idx="348">
                  <c:v>278.90313461507998</c:v>
                </c:pt>
                <c:pt idx="349">
                  <c:v>274.33653395557798</c:v>
                </c:pt>
                <c:pt idx="350">
                  <c:v>276.43078534774298</c:v>
                </c:pt>
                <c:pt idx="351">
                  <c:v>268.66498625001901</c:v>
                </c:pt>
                <c:pt idx="352">
                  <c:v>268.37506792561999</c:v>
                </c:pt>
                <c:pt idx="353">
                  <c:v>279.32231038260898</c:v>
                </c:pt>
                <c:pt idx="354">
                  <c:v>274.20245404337402</c:v>
                </c:pt>
                <c:pt idx="355">
                  <c:v>273.27072273524999</c:v>
                </c:pt>
                <c:pt idx="356">
                  <c:v>252.13069953370399</c:v>
                </c:pt>
                <c:pt idx="357">
                  <c:v>256.55253913079002</c:v>
                </c:pt>
                <c:pt idx="358">
                  <c:v>264.10059196612298</c:v>
                </c:pt>
                <c:pt idx="359">
                  <c:v>257.48495085943199</c:v>
                </c:pt>
                <c:pt idx="360">
                  <c:v>259.326834781321</c:v>
                </c:pt>
                <c:pt idx="361">
                  <c:v>143.67941584253899</c:v>
                </c:pt>
                <c:pt idx="362">
                  <c:v>132.17663575573201</c:v>
                </c:pt>
                <c:pt idx="363">
                  <c:v>130.939332625974</c:v>
                </c:pt>
                <c:pt idx="364">
                  <c:v>118.170595434617</c:v>
                </c:pt>
                <c:pt idx="365">
                  <c:v>114.774178485289</c:v>
                </c:pt>
                <c:pt idx="366">
                  <c:v>108.318772961878</c:v>
                </c:pt>
                <c:pt idx="367">
                  <c:v>84.844104096712798</c:v>
                </c:pt>
                <c:pt idx="368">
                  <c:v>161.23550498876699</c:v>
                </c:pt>
                <c:pt idx="369">
                  <c:v>163.87221250201</c:v>
                </c:pt>
                <c:pt idx="370">
                  <c:v>144.44806990283899</c:v>
                </c:pt>
                <c:pt idx="371">
                  <c:v>143.41176818478399</c:v>
                </c:pt>
                <c:pt idx="372">
                  <c:v>141.678217052229</c:v>
                </c:pt>
                <c:pt idx="373">
                  <c:v>133.22377862006201</c:v>
                </c:pt>
                <c:pt idx="374">
                  <c:v>133.24078878499799</c:v>
                </c:pt>
                <c:pt idx="375">
                  <c:v>123.731178916961</c:v>
                </c:pt>
                <c:pt idx="376">
                  <c:v>42.518642635152098</c:v>
                </c:pt>
                <c:pt idx="377">
                  <c:v>36.322115572743698</c:v>
                </c:pt>
                <c:pt idx="378">
                  <c:v>25.708825311148299</c:v>
                </c:pt>
                <c:pt idx="379">
                  <c:v>19.086535351699201</c:v>
                </c:pt>
                <c:pt idx="380">
                  <c:v>-7.2466021925195996</c:v>
                </c:pt>
                <c:pt idx="381">
                  <c:v>-5.3144519985803802</c:v>
                </c:pt>
                <c:pt idx="382">
                  <c:v>-12.7638800209807</c:v>
                </c:pt>
                <c:pt idx="383">
                  <c:v>-20.860402262298901</c:v>
                </c:pt>
                <c:pt idx="384">
                  <c:v>-39.7285718076918</c:v>
                </c:pt>
                <c:pt idx="385">
                  <c:v>-56.9431010189981</c:v>
                </c:pt>
                <c:pt idx="386">
                  <c:v>-71.128032829337499</c:v>
                </c:pt>
                <c:pt idx="387">
                  <c:v>148.720106199198</c:v>
                </c:pt>
                <c:pt idx="388">
                  <c:v>120.01429606257901</c:v>
                </c:pt>
                <c:pt idx="389">
                  <c:v>112.27696211570201</c:v>
                </c:pt>
                <c:pt idx="390">
                  <c:v>350.40890730518998</c:v>
                </c:pt>
                <c:pt idx="391">
                  <c:v>300.90343616808002</c:v>
                </c:pt>
                <c:pt idx="392">
                  <c:v>267.66360579357598</c:v>
                </c:pt>
                <c:pt idx="393">
                  <c:v>231.52170231954901</c:v>
                </c:pt>
                <c:pt idx="394">
                  <c:v>193.758196392983</c:v>
                </c:pt>
                <c:pt idx="395">
                  <c:v>165.929931839407</c:v>
                </c:pt>
                <c:pt idx="396">
                  <c:v>160.74110529814601</c:v>
                </c:pt>
                <c:pt idx="397">
                  <c:v>131.93312419552399</c:v>
                </c:pt>
                <c:pt idx="398">
                  <c:v>125.97839545631101</c:v>
                </c:pt>
                <c:pt idx="399">
                  <c:v>80.710880722042305</c:v>
                </c:pt>
                <c:pt idx="400">
                  <c:v>60.565894696195002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s11_entry!$AA$4</c:f>
              <c:strCache>
                <c:ptCount val="1"/>
                <c:pt idx="0">
                  <c:v>Xs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s11_entry!$X$5:$X$405</c:f>
              <c:numCache>
                <c:formatCode>0.00</c:formatCode>
                <c:ptCount val="401"/>
                <c:pt idx="0">
                  <c:v>1</c:v>
                </c:pt>
                <c:pt idx="1">
                  <c:v>1.25</c:v>
                </c:pt>
                <c:pt idx="2">
                  <c:v>1.5</c:v>
                </c:pt>
                <c:pt idx="3">
                  <c:v>1.75</c:v>
                </c:pt>
                <c:pt idx="4">
                  <c:v>2</c:v>
                </c:pt>
                <c:pt idx="5">
                  <c:v>2.25</c:v>
                </c:pt>
                <c:pt idx="6">
                  <c:v>2.5</c:v>
                </c:pt>
                <c:pt idx="7">
                  <c:v>2.75</c:v>
                </c:pt>
                <c:pt idx="8">
                  <c:v>3</c:v>
                </c:pt>
                <c:pt idx="9">
                  <c:v>3.25</c:v>
                </c:pt>
                <c:pt idx="10">
                  <c:v>3.5</c:v>
                </c:pt>
                <c:pt idx="11">
                  <c:v>3.75</c:v>
                </c:pt>
                <c:pt idx="12">
                  <c:v>4</c:v>
                </c:pt>
                <c:pt idx="13">
                  <c:v>4.25</c:v>
                </c:pt>
                <c:pt idx="14">
                  <c:v>4.5</c:v>
                </c:pt>
                <c:pt idx="15">
                  <c:v>4.75</c:v>
                </c:pt>
                <c:pt idx="16">
                  <c:v>5</c:v>
                </c:pt>
                <c:pt idx="17">
                  <c:v>5.25</c:v>
                </c:pt>
                <c:pt idx="18">
                  <c:v>5.5</c:v>
                </c:pt>
                <c:pt idx="19">
                  <c:v>5.75</c:v>
                </c:pt>
                <c:pt idx="20">
                  <c:v>6</c:v>
                </c:pt>
                <c:pt idx="21">
                  <c:v>6.25</c:v>
                </c:pt>
                <c:pt idx="22">
                  <c:v>6.5</c:v>
                </c:pt>
                <c:pt idx="23">
                  <c:v>6.75</c:v>
                </c:pt>
                <c:pt idx="24">
                  <c:v>7</c:v>
                </c:pt>
                <c:pt idx="25">
                  <c:v>7.25</c:v>
                </c:pt>
                <c:pt idx="26">
                  <c:v>7.5</c:v>
                </c:pt>
                <c:pt idx="27">
                  <c:v>7.75</c:v>
                </c:pt>
                <c:pt idx="28">
                  <c:v>8</c:v>
                </c:pt>
                <c:pt idx="29">
                  <c:v>8.25</c:v>
                </c:pt>
                <c:pt idx="30">
                  <c:v>8.5</c:v>
                </c:pt>
                <c:pt idx="31">
                  <c:v>8.75</c:v>
                </c:pt>
                <c:pt idx="32">
                  <c:v>9</c:v>
                </c:pt>
                <c:pt idx="33">
                  <c:v>9.25</c:v>
                </c:pt>
                <c:pt idx="34">
                  <c:v>9.5</c:v>
                </c:pt>
                <c:pt idx="35">
                  <c:v>9.75</c:v>
                </c:pt>
                <c:pt idx="36">
                  <c:v>10</c:v>
                </c:pt>
                <c:pt idx="37">
                  <c:v>10.25</c:v>
                </c:pt>
                <c:pt idx="38">
                  <c:v>10.5</c:v>
                </c:pt>
                <c:pt idx="39">
                  <c:v>10.75</c:v>
                </c:pt>
                <c:pt idx="40">
                  <c:v>11</c:v>
                </c:pt>
                <c:pt idx="41">
                  <c:v>11.25</c:v>
                </c:pt>
                <c:pt idx="42">
                  <c:v>11.5</c:v>
                </c:pt>
                <c:pt idx="43">
                  <c:v>11.75</c:v>
                </c:pt>
                <c:pt idx="44">
                  <c:v>12</c:v>
                </c:pt>
                <c:pt idx="45">
                  <c:v>12.25</c:v>
                </c:pt>
                <c:pt idx="46">
                  <c:v>12.5</c:v>
                </c:pt>
                <c:pt idx="47">
                  <c:v>12.75</c:v>
                </c:pt>
                <c:pt idx="48">
                  <c:v>13</c:v>
                </c:pt>
                <c:pt idx="49">
                  <c:v>13.25</c:v>
                </c:pt>
                <c:pt idx="50">
                  <c:v>13.5</c:v>
                </c:pt>
                <c:pt idx="51">
                  <c:v>13.75</c:v>
                </c:pt>
                <c:pt idx="52">
                  <c:v>14</c:v>
                </c:pt>
                <c:pt idx="53">
                  <c:v>14.25</c:v>
                </c:pt>
                <c:pt idx="54">
                  <c:v>14.5</c:v>
                </c:pt>
                <c:pt idx="55">
                  <c:v>14.75</c:v>
                </c:pt>
                <c:pt idx="56">
                  <c:v>15</c:v>
                </c:pt>
                <c:pt idx="57">
                  <c:v>15.25</c:v>
                </c:pt>
                <c:pt idx="58">
                  <c:v>15.5</c:v>
                </c:pt>
                <c:pt idx="59">
                  <c:v>15.75</c:v>
                </c:pt>
                <c:pt idx="60">
                  <c:v>16</c:v>
                </c:pt>
                <c:pt idx="61">
                  <c:v>16.25</c:v>
                </c:pt>
                <c:pt idx="62">
                  <c:v>16.5</c:v>
                </c:pt>
                <c:pt idx="63">
                  <c:v>16.75</c:v>
                </c:pt>
                <c:pt idx="64">
                  <c:v>17</c:v>
                </c:pt>
                <c:pt idx="65">
                  <c:v>17.25</c:v>
                </c:pt>
                <c:pt idx="66">
                  <c:v>17.5</c:v>
                </c:pt>
                <c:pt idx="67">
                  <c:v>17.75</c:v>
                </c:pt>
                <c:pt idx="68">
                  <c:v>18</c:v>
                </c:pt>
                <c:pt idx="69">
                  <c:v>18.25</c:v>
                </c:pt>
                <c:pt idx="70">
                  <c:v>18.5</c:v>
                </c:pt>
                <c:pt idx="71">
                  <c:v>18.75</c:v>
                </c:pt>
                <c:pt idx="72">
                  <c:v>19</c:v>
                </c:pt>
                <c:pt idx="73">
                  <c:v>19.25</c:v>
                </c:pt>
                <c:pt idx="74">
                  <c:v>19.5</c:v>
                </c:pt>
                <c:pt idx="75">
                  <c:v>19.75</c:v>
                </c:pt>
                <c:pt idx="76">
                  <c:v>20</c:v>
                </c:pt>
                <c:pt idx="77">
                  <c:v>20.25</c:v>
                </c:pt>
                <c:pt idx="78">
                  <c:v>20.5</c:v>
                </c:pt>
                <c:pt idx="79">
                  <c:v>20.75</c:v>
                </c:pt>
                <c:pt idx="80">
                  <c:v>21</c:v>
                </c:pt>
                <c:pt idx="81">
                  <c:v>21.25</c:v>
                </c:pt>
                <c:pt idx="82">
                  <c:v>21.5</c:v>
                </c:pt>
                <c:pt idx="83">
                  <c:v>21.75</c:v>
                </c:pt>
                <c:pt idx="84">
                  <c:v>22</c:v>
                </c:pt>
                <c:pt idx="85">
                  <c:v>22.25</c:v>
                </c:pt>
                <c:pt idx="86">
                  <c:v>22.5</c:v>
                </c:pt>
                <c:pt idx="87">
                  <c:v>22.75</c:v>
                </c:pt>
                <c:pt idx="88">
                  <c:v>23</c:v>
                </c:pt>
                <c:pt idx="89">
                  <c:v>23.25</c:v>
                </c:pt>
                <c:pt idx="90">
                  <c:v>23.5</c:v>
                </c:pt>
                <c:pt idx="91">
                  <c:v>23.75</c:v>
                </c:pt>
                <c:pt idx="92">
                  <c:v>24</c:v>
                </c:pt>
                <c:pt idx="93">
                  <c:v>24.25</c:v>
                </c:pt>
                <c:pt idx="94">
                  <c:v>24.5</c:v>
                </c:pt>
                <c:pt idx="95">
                  <c:v>24.75</c:v>
                </c:pt>
                <c:pt idx="96">
                  <c:v>25</c:v>
                </c:pt>
                <c:pt idx="97">
                  <c:v>25.25</c:v>
                </c:pt>
                <c:pt idx="98">
                  <c:v>25.5</c:v>
                </c:pt>
                <c:pt idx="99">
                  <c:v>25.75</c:v>
                </c:pt>
                <c:pt idx="100">
                  <c:v>26</c:v>
                </c:pt>
                <c:pt idx="101">
                  <c:v>26.25</c:v>
                </c:pt>
                <c:pt idx="102">
                  <c:v>26.5</c:v>
                </c:pt>
                <c:pt idx="103">
                  <c:v>26.75</c:v>
                </c:pt>
                <c:pt idx="104">
                  <c:v>27</c:v>
                </c:pt>
                <c:pt idx="105">
                  <c:v>27.25</c:v>
                </c:pt>
                <c:pt idx="106">
                  <c:v>27.5</c:v>
                </c:pt>
                <c:pt idx="107">
                  <c:v>27.75</c:v>
                </c:pt>
                <c:pt idx="108">
                  <c:v>28</c:v>
                </c:pt>
                <c:pt idx="109">
                  <c:v>28.25</c:v>
                </c:pt>
                <c:pt idx="110">
                  <c:v>28.5</c:v>
                </c:pt>
                <c:pt idx="111">
                  <c:v>28.75</c:v>
                </c:pt>
                <c:pt idx="112">
                  <c:v>29</c:v>
                </c:pt>
                <c:pt idx="113">
                  <c:v>29.25</c:v>
                </c:pt>
                <c:pt idx="114">
                  <c:v>29.5</c:v>
                </c:pt>
                <c:pt idx="115">
                  <c:v>29.75</c:v>
                </c:pt>
                <c:pt idx="116">
                  <c:v>30</c:v>
                </c:pt>
                <c:pt idx="117">
                  <c:v>30.25</c:v>
                </c:pt>
                <c:pt idx="118">
                  <c:v>30.5</c:v>
                </c:pt>
                <c:pt idx="119">
                  <c:v>30.75</c:v>
                </c:pt>
                <c:pt idx="120">
                  <c:v>31</c:v>
                </c:pt>
                <c:pt idx="121">
                  <c:v>31.25</c:v>
                </c:pt>
                <c:pt idx="122">
                  <c:v>31.5</c:v>
                </c:pt>
                <c:pt idx="123">
                  <c:v>31.75</c:v>
                </c:pt>
                <c:pt idx="124">
                  <c:v>32</c:v>
                </c:pt>
                <c:pt idx="125">
                  <c:v>32.25</c:v>
                </c:pt>
                <c:pt idx="126">
                  <c:v>32.5</c:v>
                </c:pt>
                <c:pt idx="127">
                  <c:v>32.75</c:v>
                </c:pt>
                <c:pt idx="128">
                  <c:v>33</c:v>
                </c:pt>
                <c:pt idx="129">
                  <c:v>33.25</c:v>
                </c:pt>
                <c:pt idx="130">
                  <c:v>33.5</c:v>
                </c:pt>
                <c:pt idx="131">
                  <c:v>33.75</c:v>
                </c:pt>
                <c:pt idx="132">
                  <c:v>34</c:v>
                </c:pt>
                <c:pt idx="133">
                  <c:v>34.25</c:v>
                </c:pt>
                <c:pt idx="134">
                  <c:v>34.5</c:v>
                </c:pt>
                <c:pt idx="135">
                  <c:v>34.75</c:v>
                </c:pt>
                <c:pt idx="136">
                  <c:v>35</c:v>
                </c:pt>
                <c:pt idx="137">
                  <c:v>35.25</c:v>
                </c:pt>
                <c:pt idx="138">
                  <c:v>35.5</c:v>
                </c:pt>
                <c:pt idx="139">
                  <c:v>35.75</c:v>
                </c:pt>
                <c:pt idx="140">
                  <c:v>36</c:v>
                </c:pt>
                <c:pt idx="141">
                  <c:v>36.25</c:v>
                </c:pt>
                <c:pt idx="142">
                  <c:v>36.5</c:v>
                </c:pt>
                <c:pt idx="143">
                  <c:v>36.75</c:v>
                </c:pt>
                <c:pt idx="144">
                  <c:v>37</c:v>
                </c:pt>
                <c:pt idx="145">
                  <c:v>37.25</c:v>
                </c:pt>
                <c:pt idx="146">
                  <c:v>37.5</c:v>
                </c:pt>
                <c:pt idx="147">
                  <c:v>37.75</c:v>
                </c:pt>
                <c:pt idx="148">
                  <c:v>38</c:v>
                </c:pt>
                <c:pt idx="149">
                  <c:v>38.25</c:v>
                </c:pt>
                <c:pt idx="150">
                  <c:v>38.5</c:v>
                </c:pt>
                <c:pt idx="151">
                  <c:v>38.75</c:v>
                </c:pt>
                <c:pt idx="152">
                  <c:v>39</c:v>
                </c:pt>
                <c:pt idx="153">
                  <c:v>39.25</c:v>
                </c:pt>
                <c:pt idx="154">
                  <c:v>39.5</c:v>
                </c:pt>
                <c:pt idx="155">
                  <c:v>39.75</c:v>
                </c:pt>
                <c:pt idx="156">
                  <c:v>40</c:v>
                </c:pt>
                <c:pt idx="157">
                  <c:v>40.25</c:v>
                </c:pt>
                <c:pt idx="158">
                  <c:v>40.5</c:v>
                </c:pt>
                <c:pt idx="159">
                  <c:v>40.75</c:v>
                </c:pt>
                <c:pt idx="160">
                  <c:v>41</c:v>
                </c:pt>
                <c:pt idx="161">
                  <c:v>41.25</c:v>
                </c:pt>
                <c:pt idx="162">
                  <c:v>41.5</c:v>
                </c:pt>
                <c:pt idx="163">
                  <c:v>41.75</c:v>
                </c:pt>
                <c:pt idx="164">
                  <c:v>42</c:v>
                </c:pt>
                <c:pt idx="165">
                  <c:v>42.25</c:v>
                </c:pt>
                <c:pt idx="166">
                  <c:v>42.5</c:v>
                </c:pt>
                <c:pt idx="167">
                  <c:v>42.75</c:v>
                </c:pt>
                <c:pt idx="168">
                  <c:v>43</c:v>
                </c:pt>
                <c:pt idx="169">
                  <c:v>43.25</c:v>
                </c:pt>
                <c:pt idx="170">
                  <c:v>43.5</c:v>
                </c:pt>
                <c:pt idx="171">
                  <c:v>43.75</c:v>
                </c:pt>
                <c:pt idx="172">
                  <c:v>44</c:v>
                </c:pt>
                <c:pt idx="173">
                  <c:v>44.25</c:v>
                </c:pt>
                <c:pt idx="174">
                  <c:v>44.5</c:v>
                </c:pt>
                <c:pt idx="175">
                  <c:v>44.75</c:v>
                </c:pt>
                <c:pt idx="176">
                  <c:v>45</c:v>
                </c:pt>
                <c:pt idx="177">
                  <c:v>45.25</c:v>
                </c:pt>
                <c:pt idx="178">
                  <c:v>45.5</c:v>
                </c:pt>
                <c:pt idx="179">
                  <c:v>45.75</c:v>
                </c:pt>
                <c:pt idx="180">
                  <c:v>46</c:v>
                </c:pt>
                <c:pt idx="181">
                  <c:v>46.25</c:v>
                </c:pt>
                <c:pt idx="182">
                  <c:v>46.5</c:v>
                </c:pt>
                <c:pt idx="183">
                  <c:v>46.75</c:v>
                </c:pt>
                <c:pt idx="184">
                  <c:v>47</c:v>
                </c:pt>
                <c:pt idx="185">
                  <c:v>47.25</c:v>
                </c:pt>
                <c:pt idx="186">
                  <c:v>47.5</c:v>
                </c:pt>
                <c:pt idx="187">
                  <c:v>47.75</c:v>
                </c:pt>
                <c:pt idx="188">
                  <c:v>48</c:v>
                </c:pt>
                <c:pt idx="189">
                  <c:v>48.25</c:v>
                </c:pt>
                <c:pt idx="190">
                  <c:v>48.5</c:v>
                </c:pt>
                <c:pt idx="191">
                  <c:v>48.75</c:v>
                </c:pt>
                <c:pt idx="192">
                  <c:v>49</c:v>
                </c:pt>
                <c:pt idx="193">
                  <c:v>49.25</c:v>
                </c:pt>
                <c:pt idx="194">
                  <c:v>49.5</c:v>
                </c:pt>
                <c:pt idx="195">
                  <c:v>49.75</c:v>
                </c:pt>
                <c:pt idx="196">
                  <c:v>50</c:v>
                </c:pt>
                <c:pt idx="197">
                  <c:v>50.25</c:v>
                </c:pt>
                <c:pt idx="198">
                  <c:v>50.5</c:v>
                </c:pt>
                <c:pt idx="199">
                  <c:v>50.75</c:v>
                </c:pt>
                <c:pt idx="200">
                  <c:v>51</c:v>
                </c:pt>
                <c:pt idx="201">
                  <c:v>51.25</c:v>
                </c:pt>
                <c:pt idx="202">
                  <c:v>51.5</c:v>
                </c:pt>
                <c:pt idx="203">
                  <c:v>51.75</c:v>
                </c:pt>
                <c:pt idx="204">
                  <c:v>52</c:v>
                </c:pt>
                <c:pt idx="205">
                  <c:v>52.25</c:v>
                </c:pt>
                <c:pt idx="206">
                  <c:v>52.5</c:v>
                </c:pt>
                <c:pt idx="207">
                  <c:v>52.75</c:v>
                </c:pt>
                <c:pt idx="208">
                  <c:v>53</c:v>
                </c:pt>
                <c:pt idx="209">
                  <c:v>53.25</c:v>
                </c:pt>
                <c:pt idx="210">
                  <c:v>53.5</c:v>
                </c:pt>
                <c:pt idx="211">
                  <c:v>53.75</c:v>
                </c:pt>
                <c:pt idx="212">
                  <c:v>54</c:v>
                </c:pt>
                <c:pt idx="213">
                  <c:v>54.25</c:v>
                </c:pt>
                <c:pt idx="214">
                  <c:v>54.5</c:v>
                </c:pt>
                <c:pt idx="215">
                  <c:v>54.75</c:v>
                </c:pt>
                <c:pt idx="216">
                  <c:v>55</c:v>
                </c:pt>
                <c:pt idx="217">
                  <c:v>55.25</c:v>
                </c:pt>
                <c:pt idx="218">
                  <c:v>55.5</c:v>
                </c:pt>
                <c:pt idx="219">
                  <c:v>55.75</c:v>
                </c:pt>
                <c:pt idx="220">
                  <c:v>56</c:v>
                </c:pt>
                <c:pt idx="221">
                  <c:v>56.25</c:v>
                </c:pt>
                <c:pt idx="222">
                  <c:v>56.5</c:v>
                </c:pt>
                <c:pt idx="223">
                  <c:v>56.75</c:v>
                </c:pt>
                <c:pt idx="224">
                  <c:v>57</c:v>
                </c:pt>
                <c:pt idx="225">
                  <c:v>57.25</c:v>
                </c:pt>
                <c:pt idx="226">
                  <c:v>57.5</c:v>
                </c:pt>
                <c:pt idx="227">
                  <c:v>57.75</c:v>
                </c:pt>
                <c:pt idx="228">
                  <c:v>58</c:v>
                </c:pt>
                <c:pt idx="229">
                  <c:v>58.25</c:v>
                </c:pt>
                <c:pt idx="230">
                  <c:v>58.5</c:v>
                </c:pt>
                <c:pt idx="231">
                  <c:v>58.75</c:v>
                </c:pt>
                <c:pt idx="232">
                  <c:v>59</c:v>
                </c:pt>
                <c:pt idx="233">
                  <c:v>59.25</c:v>
                </c:pt>
                <c:pt idx="234">
                  <c:v>59.5</c:v>
                </c:pt>
                <c:pt idx="235">
                  <c:v>59.75</c:v>
                </c:pt>
                <c:pt idx="236">
                  <c:v>60</c:v>
                </c:pt>
                <c:pt idx="237">
                  <c:v>60.25</c:v>
                </c:pt>
                <c:pt idx="238">
                  <c:v>60.5</c:v>
                </c:pt>
                <c:pt idx="239">
                  <c:v>60.75</c:v>
                </c:pt>
                <c:pt idx="240">
                  <c:v>61</c:v>
                </c:pt>
                <c:pt idx="241">
                  <c:v>61.25</c:v>
                </c:pt>
                <c:pt idx="242">
                  <c:v>61.5</c:v>
                </c:pt>
                <c:pt idx="243">
                  <c:v>61.75</c:v>
                </c:pt>
                <c:pt idx="244">
                  <c:v>62</c:v>
                </c:pt>
                <c:pt idx="245">
                  <c:v>62.25</c:v>
                </c:pt>
                <c:pt idx="246">
                  <c:v>62.5</c:v>
                </c:pt>
                <c:pt idx="247">
                  <c:v>62.75</c:v>
                </c:pt>
                <c:pt idx="248">
                  <c:v>63</c:v>
                </c:pt>
                <c:pt idx="249">
                  <c:v>63.25</c:v>
                </c:pt>
                <c:pt idx="250">
                  <c:v>63.5</c:v>
                </c:pt>
                <c:pt idx="251">
                  <c:v>63.75</c:v>
                </c:pt>
                <c:pt idx="252">
                  <c:v>64</c:v>
                </c:pt>
                <c:pt idx="253">
                  <c:v>64.25</c:v>
                </c:pt>
                <c:pt idx="254">
                  <c:v>64.5</c:v>
                </c:pt>
                <c:pt idx="255">
                  <c:v>64.75</c:v>
                </c:pt>
                <c:pt idx="256">
                  <c:v>65</c:v>
                </c:pt>
                <c:pt idx="257">
                  <c:v>65.25</c:v>
                </c:pt>
                <c:pt idx="258">
                  <c:v>65.5</c:v>
                </c:pt>
                <c:pt idx="259">
                  <c:v>65.75</c:v>
                </c:pt>
                <c:pt idx="260">
                  <c:v>66</c:v>
                </c:pt>
                <c:pt idx="261">
                  <c:v>66.25</c:v>
                </c:pt>
                <c:pt idx="262">
                  <c:v>66.5</c:v>
                </c:pt>
                <c:pt idx="263">
                  <c:v>66.75</c:v>
                </c:pt>
                <c:pt idx="264">
                  <c:v>67</c:v>
                </c:pt>
                <c:pt idx="265">
                  <c:v>67.25</c:v>
                </c:pt>
                <c:pt idx="266">
                  <c:v>67.5</c:v>
                </c:pt>
                <c:pt idx="267">
                  <c:v>67.75</c:v>
                </c:pt>
                <c:pt idx="268">
                  <c:v>68</c:v>
                </c:pt>
                <c:pt idx="269">
                  <c:v>68.25</c:v>
                </c:pt>
                <c:pt idx="270">
                  <c:v>68.5</c:v>
                </c:pt>
                <c:pt idx="271">
                  <c:v>68.75</c:v>
                </c:pt>
                <c:pt idx="272">
                  <c:v>69</c:v>
                </c:pt>
                <c:pt idx="273">
                  <c:v>69.25</c:v>
                </c:pt>
                <c:pt idx="274">
                  <c:v>69.5</c:v>
                </c:pt>
                <c:pt idx="275">
                  <c:v>69.75</c:v>
                </c:pt>
                <c:pt idx="276">
                  <c:v>70</c:v>
                </c:pt>
                <c:pt idx="277">
                  <c:v>70.25</c:v>
                </c:pt>
                <c:pt idx="278">
                  <c:v>70.5</c:v>
                </c:pt>
                <c:pt idx="279">
                  <c:v>70.75</c:v>
                </c:pt>
                <c:pt idx="280">
                  <c:v>71</c:v>
                </c:pt>
                <c:pt idx="281">
                  <c:v>71.25</c:v>
                </c:pt>
                <c:pt idx="282">
                  <c:v>71.5</c:v>
                </c:pt>
                <c:pt idx="283">
                  <c:v>71.75</c:v>
                </c:pt>
                <c:pt idx="284">
                  <c:v>72</c:v>
                </c:pt>
                <c:pt idx="285">
                  <c:v>72.25</c:v>
                </c:pt>
                <c:pt idx="286">
                  <c:v>72.5</c:v>
                </c:pt>
                <c:pt idx="287">
                  <c:v>72.75</c:v>
                </c:pt>
                <c:pt idx="288">
                  <c:v>73</c:v>
                </c:pt>
                <c:pt idx="289">
                  <c:v>73.25</c:v>
                </c:pt>
                <c:pt idx="290">
                  <c:v>73.5</c:v>
                </c:pt>
                <c:pt idx="291">
                  <c:v>73.75</c:v>
                </c:pt>
                <c:pt idx="292">
                  <c:v>74</c:v>
                </c:pt>
                <c:pt idx="293">
                  <c:v>74.25</c:v>
                </c:pt>
                <c:pt idx="294">
                  <c:v>74.5</c:v>
                </c:pt>
                <c:pt idx="295">
                  <c:v>74.75</c:v>
                </c:pt>
                <c:pt idx="296">
                  <c:v>75</c:v>
                </c:pt>
                <c:pt idx="297">
                  <c:v>75.25</c:v>
                </c:pt>
                <c:pt idx="298">
                  <c:v>75.5</c:v>
                </c:pt>
                <c:pt idx="299">
                  <c:v>75.75</c:v>
                </c:pt>
                <c:pt idx="300">
                  <c:v>76</c:v>
                </c:pt>
                <c:pt idx="301">
                  <c:v>76.25</c:v>
                </c:pt>
                <c:pt idx="302">
                  <c:v>76.5</c:v>
                </c:pt>
                <c:pt idx="303">
                  <c:v>76.75</c:v>
                </c:pt>
                <c:pt idx="304">
                  <c:v>77</c:v>
                </c:pt>
                <c:pt idx="305">
                  <c:v>77.25</c:v>
                </c:pt>
                <c:pt idx="306">
                  <c:v>77.5</c:v>
                </c:pt>
                <c:pt idx="307">
                  <c:v>77.75</c:v>
                </c:pt>
                <c:pt idx="308">
                  <c:v>78</c:v>
                </c:pt>
                <c:pt idx="309">
                  <c:v>78.25</c:v>
                </c:pt>
                <c:pt idx="310">
                  <c:v>78.5</c:v>
                </c:pt>
                <c:pt idx="311">
                  <c:v>78.75</c:v>
                </c:pt>
                <c:pt idx="312">
                  <c:v>79</c:v>
                </c:pt>
                <c:pt idx="313">
                  <c:v>79.25</c:v>
                </c:pt>
                <c:pt idx="314">
                  <c:v>79.5</c:v>
                </c:pt>
                <c:pt idx="315">
                  <c:v>79.75</c:v>
                </c:pt>
                <c:pt idx="316">
                  <c:v>80</c:v>
                </c:pt>
                <c:pt idx="317">
                  <c:v>80.25</c:v>
                </c:pt>
                <c:pt idx="318">
                  <c:v>80.5</c:v>
                </c:pt>
                <c:pt idx="319">
                  <c:v>80.75</c:v>
                </c:pt>
                <c:pt idx="320">
                  <c:v>81</c:v>
                </c:pt>
                <c:pt idx="321">
                  <c:v>81.25</c:v>
                </c:pt>
                <c:pt idx="322">
                  <c:v>81.5</c:v>
                </c:pt>
                <c:pt idx="323">
                  <c:v>81.75</c:v>
                </c:pt>
                <c:pt idx="324">
                  <c:v>82</c:v>
                </c:pt>
                <c:pt idx="325">
                  <c:v>82.25</c:v>
                </c:pt>
                <c:pt idx="326">
                  <c:v>82.5</c:v>
                </c:pt>
                <c:pt idx="327">
                  <c:v>82.75</c:v>
                </c:pt>
                <c:pt idx="328">
                  <c:v>83</c:v>
                </c:pt>
                <c:pt idx="329">
                  <c:v>83.25</c:v>
                </c:pt>
                <c:pt idx="330">
                  <c:v>83.5</c:v>
                </c:pt>
                <c:pt idx="331">
                  <c:v>83.75</c:v>
                </c:pt>
                <c:pt idx="332">
                  <c:v>84</c:v>
                </c:pt>
                <c:pt idx="333">
                  <c:v>84.25</c:v>
                </c:pt>
                <c:pt idx="334">
                  <c:v>84.5</c:v>
                </c:pt>
                <c:pt idx="335">
                  <c:v>84.75</c:v>
                </c:pt>
                <c:pt idx="336">
                  <c:v>85</c:v>
                </c:pt>
                <c:pt idx="337">
                  <c:v>85.25</c:v>
                </c:pt>
                <c:pt idx="338">
                  <c:v>85.5</c:v>
                </c:pt>
                <c:pt idx="339">
                  <c:v>85.75</c:v>
                </c:pt>
                <c:pt idx="340">
                  <c:v>86</c:v>
                </c:pt>
                <c:pt idx="341">
                  <c:v>86.25</c:v>
                </c:pt>
                <c:pt idx="342">
                  <c:v>86.5</c:v>
                </c:pt>
                <c:pt idx="343">
                  <c:v>86.75</c:v>
                </c:pt>
                <c:pt idx="344">
                  <c:v>87</c:v>
                </c:pt>
                <c:pt idx="345">
                  <c:v>87.25</c:v>
                </c:pt>
                <c:pt idx="346">
                  <c:v>87.5</c:v>
                </c:pt>
                <c:pt idx="347">
                  <c:v>87.75</c:v>
                </c:pt>
                <c:pt idx="348">
                  <c:v>88</c:v>
                </c:pt>
                <c:pt idx="349">
                  <c:v>88.25</c:v>
                </c:pt>
                <c:pt idx="350">
                  <c:v>88.5</c:v>
                </c:pt>
                <c:pt idx="351">
                  <c:v>88.75</c:v>
                </c:pt>
                <c:pt idx="352">
                  <c:v>89</c:v>
                </c:pt>
                <c:pt idx="353">
                  <c:v>89.25</c:v>
                </c:pt>
                <c:pt idx="354">
                  <c:v>89.5</c:v>
                </c:pt>
                <c:pt idx="355">
                  <c:v>89.75</c:v>
                </c:pt>
                <c:pt idx="356">
                  <c:v>90</c:v>
                </c:pt>
                <c:pt idx="357">
                  <c:v>90.25</c:v>
                </c:pt>
                <c:pt idx="358">
                  <c:v>90.5</c:v>
                </c:pt>
                <c:pt idx="359">
                  <c:v>90.75</c:v>
                </c:pt>
                <c:pt idx="360">
                  <c:v>91</c:v>
                </c:pt>
                <c:pt idx="361">
                  <c:v>91.25</c:v>
                </c:pt>
                <c:pt idx="362">
                  <c:v>91.5</c:v>
                </c:pt>
                <c:pt idx="363">
                  <c:v>91.75</c:v>
                </c:pt>
                <c:pt idx="364">
                  <c:v>92</c:v>
                </c:pt>
                <c:pt idx="365">
                  <c:v>92.25</c:v>
                </c:pt>
                <c:pt idx="366">
                  <c:v>92.5</c:v>
                </c:pt>
                <c:pt idx="367">
                  <c:v>92.75</c:v>
                </c:pt>
                <c:pt idx="368">
                  <c:v>93</c:v>
                </c:pt>
                <c:pt idx="369">
                  <c:v>93.25</c:v>
                </c:pt>
                <c:pt idx="370">
                  <c:v>93.5</c:v>
                </c:pt>
                <c:pt idx="371">
                  <c:v>93.75</c:v>
                </c:pt>
                <c:pt idx="372">
                  <c:v>94</c:v>
                </c:pt>
                <c:pt idx="373">
                  <c:v>94.25</c:v>
                </c:pt>
                <c:pt idx="374">
                  <c:v>94.5</c:v>
                </c:pt>
                <c:pt idx="375">
                  <c:v>94.75</c:v>
                </c:pt>
                <c:pt idx="376">
                  <c:v>95</c:v>
                </c:pt>
                <c:pt idx="377">
                  <c:v>95.25</c:v>
                </c:pt>
                <c:pt idx="378">
                  <c:v>95.5</c:v>
                </c:pt>
                <c:pt idx="379">
                  <c:v>95.75</c:v>
                </c:pt>
                <c:pt idx="380">
                  <c:v>96</c:v>
                </c:pt>
                <c:pt idx="381">
                  <c:v>96.25</c:v>
                </c:pt>
                <c:pt idx="382">
                  <c:v>96.5</c:v>
                </c:pt>
                <c:pt idx="383">
                  <c:v>96.75</c:v>
                </c:pt>
                <c:pt idx="384">
                  <c:v>97</c:v>
                </c:pt>
                <c:pt idx="385">
                  <c:v>97.25</c:v>
                </c:pt>
                <c:pt idx="386">
                  <c:v>97.5</c:v>
                </c:pt>
                <c:pt idx="387">
                  <c:v>97.75</c:v>
                </c:pt>
                <c:pt idx="388">
                  <c:v>98</c:v>
                </c:pt>
                <c:pt idx="389">
                  <c:v>98.25</c:v>
                </c:pt>
                <c:pt idx="390">
                  <c:v>98.5</c:v>
                </c:pt>
                <c:pt idx="391">
                  <c:v>98.75</c:v>
                </c:pt>
                <c:pt idx="392">
                  <c:v>99</c:v>
                </c:pt>
                <c:pt idx="393">
                  <c:v>99.25</c:v>
                </c:pt>
                <c:pt idx="394">
                  <c:v>99.5</c:v>
                </c:pt>
                <c:pt idx="395">
                  <c:v>99.75</c:v>
                </c:pt>
                <c:pt idx="396">
                  <c:v>100</c:v>
                </c:pt>
                <c:pt idx="397">
                  <c:v>100.25</c:v>
                </c:pt>
                <c:pt idx="398">
                  <c:v>100.5</c:v>
                </c:pt>
                <c:pt idx="399">
                  <c:v>100.75</c:v>
                </c:pt>
                <c:pt idx="400">
                  <c:v>101</c:v>
                </c:pt>
              </c:numCache>
            </c:numRef>
          </c:xVal>
          <c:yVal>
            <c:numRef>
              <c:f>s11_entry!$AA$5:$AA$405</c:f>
              <c:numCache>
                <c:formatCode>0.0</c:formatCode>
                <c:ptCount val="401"/>
                <c:pt idx="0">
                  <c:v>990.70993715757902</c:v>
                </c:pt>
                <c:pt idx="1">
                  <c:v>1270.8567349464299</c:v>
                </c:pt>
                <c:pt idx="2">
                  <c:v>1566.7103827789001</c:v>
                </c:pt>
                <c:pt idx="3">
                  <c:v>1870.4278067714699</c:v>
                </c:pt>
                <c:pt idx="4">
                  <c:v>2171.85112001688</c:v>
                </c:pt>
                <c:pt idx="5">
                  <c:v>2455.9819038110199</c:v>
                </c:pt>
                <c:pt idx="6">
                  <c:v>2700.3784769874801</c:v>
                </c:pt>
                <c:pt idx="7">
                  <c:v>2918.8621534198701</c:v>
                </c:pt>
                <c:pt idx="8">
                  <c:v>3093.3822675020401</c:v>
                </c:pt>
                <c:pt idx="9">
                  <c:v>3241.27484013199</c:v>
                </c:pt>
                <c:pt idx="10">
                  <c:v>3350.9025209491101</c:v>
                </c:pt>
                <c:pt idx="11">
                  <c:v>3451.20860389366</c:v>
                </c:pt>
                <c:pt idx="12">
                  <c:v>3536.16631806029</c:v>
                </c:pt>
                <c:pt idx="13">
                  <c:v>3602.7597330649</c:v>
                </c:pt>
                <c:pt idx="14">
                  <c:v>3657.7077212726799</c:v>
                </c:pt>
                <c:pt idx="15">
                  <c:v>3702.1243350586001</c:v>
                </c:pt>
                <c:pt idx="16">
                  <c:v>3738.5020357869998</c:v>
                </c:pt>
                <c:pt idx="17">
                  <c:v>3761.2560574518802</c:v>
                </c:pt>
                <c:pt idx="18">
                  <c:v>3782.4992771171401</c:v>
                </c:pt>
                <c:pt idx="19">
                  <c:v>3791.7084468646199</c:v>
                </c:pt>
                <c:pt idx="20">
                  <c:v>3790.4548612057802</c:v>
                </c:pt>
                <c:pt idx="21">
                  <c:v>3790.0472992954901</c:v>
                </c:pt>
                <c:pt idx="22">
                  <c:v>3777.6554283175401</c:v>
                </c:pt>
                <c:pt idx="23">
                  <c:v>3763.2714476942001</c:v>
                </c:pt>
                <c:pt idx="24">
                  <c:v>3741.81926092402</c:v>
                </c:pt>
                <c:pt idx="25">
                  <c:v>3713.4960893115399</c:v>
                </c:pt>
                <c:pt idx="26">
                  <c:v>3667.7273936462202</c:v>
                </c:pt>
                <c:pt idx="27">
                  <c:v>3619.5220673294598</c:v>
                </c:pt>
                <c:pt idx="28">
                  <c:v>3562.78806761844</c:v>
                </c:pt>
                <c:pt idx="29">
                  <c:v>3514.0577092417102</c:v>
                </c:pt>
                <c:pt idx="30">
                  <c:v>3435.1349601054199</c:v>
                </c:pt>
                <c:pt idx="31">
                  <c:v>3363.3442432401898</c:v>
                </c:pt>
                <c:pt idx="32">
                  <c:v>3268.2068892525899</c:v>
                </c:pt>
                <c:pt idx="33">
                  <c:v>3176.43243492282</c:v>
                </c:pt>
                <c:pt idx="34">
                  <c:v>3071.0165127349301</c:v>
                </c:pt>
                <c:pt idx="35">
                  <c:v>2957.07491379368</c:v>
                </c:pt>
                <c:pt idx="36">
                  <c:v>2825.3792937531098</c:v>
                </c:pt>
                <c:pt idx="37">
                  <c:v>2691.0973811050198</c:v>
                </c:pt>
                <c:pt idx="38">
                  <c:v>2539.2501047098499</c:v>
                </c:pt>
                <c:pt idx="39">
                  <c:v>2385.6562491723698</c:v>
                </c:pt>
                <c:pt idx="40">
                  <c:v>2210.25375906317</c:v>
                </c:pt>
                <c:pt idx="41">
                  <c:v>2039.8202853543701</c:v>
                </c:pt>
                <c:pt idx="42">
                  <c:v>1848.6305815267899</c:v>
                </c:pt>
                <c:pt idx="43">
                  <c:v>1654.45062077488</c:v>
                </c:pt>
                <c:pt idx="44">
                  <c:v>1450.86864817794</c:v>
                </c:pt>
                <c:pt idx="45">
                  <c:v>1236.57779698173</c:v>
                </c:pt>
                <c:pt idx="46">
                  <c:v>1015.01797240452</c:v>
                </c:pt>
                <c:pt idx="47">
                  <c:v>778.67383604826603</c:v>
                </c:pt>
                <c:pt idx="48">
                  <c:v>552.17146346347499</c:v>
                </c:pt>
                <c:pt idx="49">
                  <c:v>318.43023827701802</c:v>
                </c:pt>
                <c:pt idx="50">
                  <c:v>65.817619410164397</c:v>
                </c:pt>
                <c:pt idx="51">
                  <c:v>-180.00808257968399</c:v>
                </c:pt>
                <c:pt idx="52">
                  <c:v>-433.424766136865</c:v>
                </c:pt>
                <c:pt idx="53">
                  <c:v>-686.10118554937003</c:v>
                </c:pt>
                <c:pt idx="54">
                  <c:v>-935.66223743430498</c:v>
                </c:pt>
                <c:pt idx="55">
                  <c:v>-1171.05108648688</c:v>
                </c:pt>
                <c:pt idx="56">
                  <c:v>-1435.4841926802601</c:v>
                </c:pt>
                <c:pt idx="57">
                  <c:v>-1669.6862574737299</c:v>
                </c:pt>
                <c:pt idx="58">
                  <c:v>-1913.0923844556601</c:v>
                </c:pt>
                <c:pt idx="59">
                  <c:v>-2131.8186774535402</c:v>
                </c:pt>
                <c:pt idx="60">
                  <c:v>-2359.1445744024199</c:v>
                </c:pt>
                <c:pt idx="61">
                  <c:v>-2577.1992748672401</c:v>
                </c:pt>
                <c:pt idx="62">
                  <c:v>-2799.0004142334801</c:v>
                </c:pt>
                <c:pt idx="63">
                  <c:v>-2999.1022923327901</c:v>
                </c:pt>
                <c:pt idx="64">
                  <c:v>-3197.55616757895</c:v>
                </c:pt>
                <c:pt idx="65">
                  <c:v>-3379.1823787498201</c:v>
                </c:pt>
                <c:pt idx="66">
                  <c:v>-3551.54694217311</c:v>
                </c:pt>
                <c:pt idx="67">
                  <c:v>-3721.9822390586801</c:v>
                </c:pt>
                <c:pt idx="68">
                  <c:v>-3881.10609001288</c:v>
                </c:pt>
                <c:pt idx="69">
                  <c:v>-4026.46349367632</c:v>
                </c:pt>
                <c:pt idx="70">
                  <c:v>-4155.0122430278498</c:v>
                </c:pt>
                <c:pt idx="71">
                  <c:v>-4278.2794283355597</c:v>
                </c:pt>
                <c:pt idx="72">
                  <c:v>-4401.9267676910904</c:v>
                </c:pt>
                <c:pt idx="73">
                  <c:v>-4509.5380326941504</c:v>
                </c:pt>
                <c:pt idx="74">
                  <c:v>-4608.9122164586997</c:v>
                </c:pt>
                <c:pt idx="75">
                  <c:v>-4705.7850417826003</c:v>
                </c:pt>
                <c:pt idx="76">
                  <c:v>-4772.6879713771004</c:v>
                </c:pt>
                <c:pt idx="77">
                  <c:v>-4850.8383937531898</c:v>
                </c:pt>
                <c:pt idx="78">
                  <c:v>-4922.9454697258197</c:v>
                </c:pt>
                <c:pt idx="79">
                  <c:v>-4979.4224455854801</c:v>
                </c:pt>
                <c:pt idx="80">
                  <c:v>-5011.7332104591696</c:v>
                </c:pt>
                <c:pt idx="81">
                  <c:v>-5074.08166730425</c:v>
                </c:pt>
                <c:pt idx="82">
                  <c:v>-5103.40384326803</c:v>
                </c:pt>
                <c:pt idx="83">
                  <c:v>-5145.9213793971403</c:v>
                </c:pt>
                <c:pt idx="84">
                  <c:v>-5169.3190231422004</c:v>
                </c:pt>
                <c:pt idx="85">
                  <c:v>-5189.6312818480801</c:v>
                </c:pt>
                <c:pt idx="86">
                  <c:v>-5201.8117982633703</c:v>
                </c:pt>
                <c:pt idx="87">
                  <c:v>-5221.9508071566997</c:v>
                </c:pt>
                <c:pt idx="88">
                  <c:v>-5223.6420864905003</c:v>
                </c:pt>
                <c:pt idx="89">
                  <c:v>-5223.9022730141096</c:v>
                </c:pt>
                <c:pt idx="90">
                  <c:v>-5232.3089513901896</c:v>
                </c:pt>
                <c:pt idx="91">
                  <c:v>-5233.3998540683097</c:v>
                </c:pt>
                <c:pt idx="92">
                  <c:v>-5213.1859935707298</c:v>
                </c:pt>
                <c:pt idx="93">
                  <c:v>-5209.8421321978203</c:v>
                </c:pt>
                <c:pt idx="94">
                  <c:v>-5209.1683181852204</c:v>
                </c:pt>
                <c:pt idx="95">
                  <c:v>-5194.1830694589198</c:v>
                </c:pt>
                <c:pt idx="96">
                  <c:v>-5171.2973378429297</c:v>
                </c:pt>
                <c:pt idx="97">
                  <c:v>-5158.0977945471404</c:v>
                </c:pt>
                <c:pt idx="98">
                  <c:v>-5141.8675902456798</c:v>
                </c:pt>
                <c:pt idx="99">
                  <c:v>-5126.6881388950496</c:v>
                </c:pt>
                <c:pt idx="100">
                  <c:v>-5096.5228442390498</c:v>
                </c:pt>
                <c:pt idx="101">
                  <c:v>-5073.2873390292898</c:v>
                </c:pt>
                <c:pt idx="102">
                  <c:v>-5062.2584630011597</c:v>
                </c:pt>
                <c:pt idx="103">
                  <c:v>-5027.73308005134</c:v>
                </c:pt>
                <c:pt idx="104">
                  <c:v>-4989.8138454729396</c:v>
                </c:pt>
                <c:pt idx="105">
                  <c:v>-4966.0164773226597</c:v>
                </c:pt>
                <c:pt idx="106">
                  <c:v>-4945.8729856434202</c:v>
                </c:pt>
                <c:pt idx="107">
                  <c:v>-4905.8964003091796</c:v>
                </c:pt>
                <c:pt idx="108">
                  <c:v>-4874.96304992363</c:v>
                </c:pt>
                <c:pt idx="109">
                  <c:v>-4841.8905973645797</c:v>
                </c:pt>
                <c:pt idx="110">
                  <c:v>-4819.1678239393004</c:v>
                </c:pt>
                <c:pt idx="111">
                  <c:v>-4792.2305675015396</c:v>
                </c:pt>
                <c:pt idx="112">
                  <c:v>-4760.8855011252999</c:v>
                </c:pt>
                <c:pt idx="113">
                  <c:v>-4724.4606057370502</c:v>
                </c:pt>
                <c:pt idx="114">
                  <c:v>-4679.9179278736201</c:v>
                </c:pt>
                <c:pt idx="115">
                  <c:v>-4660.0527195513596</c:v>
                </c:pt>
                <c:pt idx="116">
                  <c:v>-4637.7956221048198</c:v>
                </c:pt>
                <c:pt idx="117">
                  <c:v>-4600.2864482721798</c:v>
                </c:pt>
                <c:pt idx="118">
                  <c:v>-4551.7438599759798</c:v>
                </c:pt>
                <c:pt idx="119">
                  <c:v>-4524.1188288447102</c:v>
                </c:pt>
                <c:pt idx="120">
                  <c:v>-4508.1186090755</c:v>
                </c:pt>
                <c:pt idx="121">
                  <c:v>-4466.0183552817098</c:v>
                </c:pt>
                <c:pt idx="122">
                  <c:v>-4415.1330435437503</c:v>
                </c:pt>
                <c:pt idx="123">
                  <c:v>-4399.8808454129403</c:v>
                </c:pt>
                <c:pt idx="124">
                  <c:v>-4369.5023612477798</c:v>
                </c:pt>
                <c:pt idx="125">
                  <c:v>-4329.8691596360004</c:v>
                </c:pt>
                <c:pt idx="126">
                  <c:v>-4306.7273734945902</c:v>
                </c:pt>
                <c:pt idx="127">
                  <c:v>-4275.7425897900903</c:v>
                </c:pt>
                <c:pt idx="128">
                  <c:v>-4247.7907636476202</c:v>
                </c:pt>
                <c:pt idx="129">
                  <c:v>-4219.6457956662398</c:v>
                </c:pt>
                <c:pt idx="130">
                  <c:v>-4188.8731137432897</c:v>
                </c:pt>
                <c:pt idx="131">
                  <c:v>-4160.7930242641296</c:v>
                </c:pt>
                <c:pt idx="132">
                  <c:v>-4128.3374985615401</c:v>
                </c:pt>
                <c:pt idx="133">
                  <c:v>-4102.65910867611</c:v>
                </c:pt>
                <c:pt idx="134">
                  <c:v>-4066.7016532531502</c:v>
                </c:pt>
                <c:pt idx="135">
                  <c:v>-4037.88610448293</c:v>
                </c:pt>
                <c:pt idx="136">
                  <c:v>-3995.0374108748001</c:v>
                </c:pt>
                <c:pt idx="137">
                  <c:v>-3975.7520820423601</c:v>
                </c:pt>
                <c:pt idx="138">
                  <c:v>-3955.96114649935</c:v>
                </c:pt>
                <c:pt idx="139">
                  <c:v>-3929.6515701790199</c:v>
                </c:pt>
                <c:pt idx="140">
                  <c:v>-3890.7721655834898</c:v>
                </c:pt>
                <c:pt idx="141">
                  <c:v>-3856.2968739276398</c:v>
                </c:pt>
                <c:pt idx="142">
                  <c:v>-3847.6283055476101</c:v>
                </c:pt>
                <c:pt idx="143">
                  <c:v>-3820.0584189985302</c:v>
                </c:pt>
                <c:pt idx="144">
                  <c:v>-3774.7571939167301</c:v>
                </c:pt>
                <c:pt idx="145">
                  <c:v>-3745.38890520009</c:v>
                </c:pt>
                <c:pt idx="146">
                  <c:v>-3734.81032815763</c:v>
                </c:pt>
                <c:pt idx="147">
                  <c:v>-3715.0767664403902</c:v>
                </c:pt>
                <c:pt idx="148">
                  <c:v>-3678.3622210067101</c:v>
                </c:pt>
                <c:pt idx="149">
                  <c:v>-3645.05276143537</c:v>
                </c:pt>
                <c:pt idx="150">
                  <c:v>-3637.24252138984</c:v>
                </c:pt>
                <c:pt idx="151">
                  <c:v>-3626.2553207021601</c:v>
                </c:pt>
                <c:pt idx="152">
                  <c:v>-3584.4315042359099</c:v>
                </c:pt>
                <c:pt idx="153">
                  <c:v>-3558.1354080749202</c:v>
                </c:pt>
                <c:pt idx="154">
                  <c:v>-3527.3233182837398</c:v>
                </c:pt>
                <c:pt idx="155">
                  <c:v>-3508.2703384874799</c:v>
                </c:pt>
                <c:pt idx="156">
                  <c:v>-3493.3501031475998</c:v>
                </c:pt>
                <c:pt idx="157">
                  <c:v>-3450.7267878984399</c:v>
                </c:pt>
                <c:pt idx="158">
                  <c:v>-3436.4809543481801</c:v>
                </c:pt>
                <c:pt idx="159">
                  <c:v>-3419.3309177456699</c:v>
                </c:pt>
                <c:pt idx="160">
                  <c:v>-3393.7335586127701</c:v>
                </c:pt>
                <c:pt idx="161">
                  <c:v>-3371.4495847244998</c:v>
                </c:pt>
                <c:pt idx="162">
                  <c:v>-3348.6301055491799</c:v>
                </c:pt>
                <c:pt idx="163">
                  <c:v>-3315.9035605628101</c:v>
                </c:pt>
                <c:pt idx="164">
                  <c:v>-3299.9016571506299</c:v>
                </c:pt>
                <c:pt idx="165">
                  <c:v>-3295.7887733888701</c:v>
                </c:pt>
                <c:pt idx="166">
                  <c:v>-3261.10680081589</c:v>
                </c:pt>
                <c:pt idx="167">
                  <c:v>-3237.5640211599002</c:v>
                </c:pt>
                <c:pt idx="168">
                  <c:v>-3221.9867721758401</c:v>
                </c:pt>
                <c:pt idx="169">
                  <c:v>-3197.5303562931099</c:v>
                </c:pt>
                <c:pt idx="170">
                  <c:v>-3181.5779365962198</c:v>
                </c:pt>
                <c:pt idx="171">
                  <c:v>-3148.5152679863199</c:v>
                </c:pt>
                <c:pt idx="172">
                  <c:v>-3140.4232444352401</c:v>
                </c:pt>
                <c:pt idx="173">
                  <c:v>-3122.1859115604998</c:v>
                </c:pt>
                <c:pt idx="174">
                  <c:v>-3104.96175779342</c:v>
                </c:pt>
                <c:pt idx="175">
                  <c:v>-3074.5739193864201</c:v>
                </c:pt>
                <c:pt idx="176">
                  <c:v>-3056.0507438997502</c:v>
                </c:pt>
                <c:pt idx="177">
                  <c:v>-3047.51397704788</c:v>
                </c:pt>
                <c:pt idx="178">
                  <c:v>-3022.36199861867</c:v>
                </c:pt>
                <c:pt idx="179">
                  <c:v>-3005.3139958429101</c:v>
                </c:pt>
                <c:pt idx="180">
                  <c:v>-2979.1353882452199</c:v>
                </c:pt>
                <c:pt idx="181">
                  <c:v>-2969.4318851681401</c:v>
                </c:pt>
                <c:pt idx="182">
                  <c:v>-2944.7812339438701</c:v>
                </c:pt>
                <c:pt idx="183">
                  <c:v>-2937.0773214239498</c:v>
                </c:pt>
                <c:pt idx="184">
                  <c:v>-2912.4113135759499</c:v>
                </c:pt>
                <c:pt idx="185">
                  <c:v>-2887.0285867493499</c:v>
                </c:pt>
                <c:pt idx="186">
                  <c:v>-2880.80121975881</c:v>
                </c:pt>
                <c:pt idx="187">
                  <c:v>-2868.3083451143898</c:v>
                </c:pt>
                <c:pt idx="188">
                  <c:v>-2860.2089759003702</c:v>
                </c:pt>
                <c:pt idx="189">
                  <c:v>-2828.6672103226001</c:v>
                </c:pt>
                <c:pt idx="190">
                  <c:v>-2813.8021231442199</c:v>
                </c:pt>
                <c:pt idx="191">
                  <c:v>-2803.1252599834902</c:v>
                </c:pt>
                <c:pt idx="192">
                  <c:v>-2787.8888416248601</c:v>
                </c:pt>
                <c:pt idx="193">
                  <c:v>-2769.5705334116501</c:v>
                </c:pt>
                <c:pt idx="194">
                  <c:v>-2739.1626977999199</c:v>
                </c:pt>
                <c:pt idx="195">
                  <c:v>-2737.4174061065501</c:v>
                </c:pt>
                <c:pt idx="196">
                  <c:v>-2723.77859086747</c:v>
                </c:pt>
                <c:pt idx="197">
                  <c:v>-2702.12821382839</c:v>
                </c:pt>
                <c:pt idx="198">
                  <c:v>-2679.75523734945</c:v>
                </c:pt>
                <c:pt idx="199">
                  <c:v>-2662.1776688334398</c:v>
                </c:pt>
                <c:pt idx="200">
                  <c:v>-2665.8068382319698</c:v>
                </c:pt>
                <c:pt idx="201">
                  <c:v>-2640.8614279056701</c:v>
                </c:pt>
                <c:pt idx="202">
                  <c:v>-2639.0618844103901</c:v>
                </c:pt>
                <c:pt idx="203">
                  <c:v>-2611.5370263619702</c:v>
                </c:pt>
                <c:pt idx="204">
                  <c:v>-2602.22313315256</c:v>
                </c:pt>
                <c:pt idx="205">
                  <c:v>-2582.9467870233898</c:v>
                </c:pt>
                <c:pt idx="206">
                  <c:v>-2578.7175356891498</c:v>
                </c:pt>
                <c:pt idx="207">
                  <c:v>-2559.9502805185298</c:v>
                </c:pt>
                <c:pt idx="208">
                  <c:v>-2541.4173113695401</c:v>
                </c:pt>
                <c:pt idx="209">
                  <c:v>-2538.6826415104401</c:v>
                </c:pt>
                <c:pt idx="210">
                  <c:v>-2513.7496091606599</c:v>
                </c:pt>
                <c:pt idx="211">
                  <c:v>-2505.6424326844999</c:v>
                </c:pt>
                <c:pt idx="212">
                  <c:v>-2490.9319016757499</c:v>
                </c:pt>
                <c:pt idx="213">
                  <c:v>-2476.4158499606701</c:v>
                </c:pt>
                <c:pt idx="214">
                  <c:v>-2470.6266455842001</c:v>
                </c:pt>
                <c:pt idx="215">
                  <c:v>-2448.34150101152</c:v>
                </c:pt>
                <c:pt idx="216">
                  <c:v>-2440.0165025070501</c:v>
                </c:pt>
                <c:pt idx="217">
                  <c:v>-2410.8979489366102</c:v>
                </c:pt>
                <c:pt idx="218">
                  <c:v>-2410.15042692414</c:v>
                </c:pt>
                <c:pt idx="219">
                  <c:v>-2395.8795946197502</c:v>
                </c:pt>
                <c:pt idx="220">
                  <c:v>-2388.3482974491299</c:v>
                </c:pt>
                <c:pt idx="221">
                  <c:v>-2368.87398995073</c:v>
                </c:pt>
                <c:pt idx="222">
                  <c:v>-2357.67484349706</c:v>
                </c:pt>
                <c:pt idx="223">
                  <c:v>-2354.8571179248102</c:v>
                </c:pt>
                <c:pt idx="224">
                  <c:v>-2332.0065399292498</c:v>
                </c:pt>
                <c:pt idx="225">
                  <c:v>-2323.12662267002</c:v>
                </c:pt>
                <c:pt idx="226">
                  <c:v>-2295.7046447110201</c:v>
                </c:pt>
                <c:pt idx="227">
                  <c:v>-2291.1160668621901</c:v>
                </c:pt>
                <c:pt idx="228">
                  <c:v>-2283.6224604371</c:v>
                </c:pt>
                <c:pt idx="229">
                  <c:v>-2273.7401588263101</c:v>
                </c:pt>
                <c:pt idx="230">
                  <c:v>-2268.3602522229999</c:v>
                </c:pt>
                <c:pt idx="231">
                  <c:v>-2236.51786427558</c:v>
                </c:pt>
                <c:pt idx="232">
                  <c:v>-2239.4684789565599</c:v>
                </c:pt>
                <c:pt idx="233">
                  <c:v>-2214.01681087324</c:v>
                </c:pt>
                <c:pt idx="234">
                  <c:v>-2209.5737279309101</c:v>
                </c:pt>
                <c:pt idx="235">
                  <c:v>-2192.9265387834598</c:v>
                </c:pt>
                <c:pt idx="236">
                  <c:v>-2181.8231144045199</c:v>
                </c:pt>
                <c:pt idx="237">
                  <c:v>-2167.3819364633</c:v>
                </c:pt>
                <c:pt idx="238">
                  <c:v>-2145.3193355879598</c:v>
                </c:pt>
                <c:pt idx="239">
                  <c:v>-2148.4181005758501</c:v>
                </c:pt>
                <c:pt idx="240">
                  <c:v>-2123.97748237316</c:v>
                </c:pt>
                <c:pt idx="241">
                  <c:v>-2125.2263664255001</c:v>
                </c:pt>
                <c:pt idx="242">
                  <c:v>-2105.3317439697198</c:v>
                </c:pt>
                <c:pt idx="243">
                  <c:v>-2101.0217311401302</c:v>
                </c:pt>
                <c:pt idx="244">
                  <c:v>-2089.6742588318298</c:v>
                </c:pt>
                <c:pt idx="245">
                  <c:v>-2088.55798454667</c:v>
                </c:pt>
                <c:pt idx="246">
                  <c:v>-2085.2827804892399</c:v>
                </c:pt>
                <c:pt idx="247">
                  <c:v>-2081.0376681674802</c:v>
                </c:pt>
                <c:pt idx="248">
                  <c:v>-2077.35206806426</c:v>
                </c:pt>
                <c:pt idx="249">
                  <c:v>-2079.53566246231</c:v>
                </c:pt>
                <c:pt idx="250">
                  <c:v>-2084.95150742654</c:v>
                </c:pt>
                <c:pt idx="251">
                  <c:v>-2070.09574232452</c:v>
                </c:pt>
                <c:pt idx="252">
                  <c:v>-2480.6804109169502</c:v>
                </c:pt>
                <c:pt idx="253">
                  <c:v>-2050.3846710921298</c:v>
                </c:pt>
                <c:pt idx="254">
                  <c:v>-2059.83127068452</c:v>
                </c:pt>
                <c:pt idx="255">
                  <c:v>-2049.6495074663098</c:v>
                </c:pt>
                <c:pt idx="256">
                  <c:v>-2032.3149422128799</c:v>
                </c:pt>
                <c:pt idx="257">
                  <c:v>-2033.9613477068101</c:v>
                </c:pt>
                <c:pt idx="258">
                  <c:v>-2012.0469713300599</c:v>
                </c:pt>
                <c:pt idx="259">
                  <c:v>-2010.5656616537201</c:v>
                </c:pt>
                <c:pt idx="260">
                  <c:v>-1996.2439552633</c:v>
                </c:pt>
                <c:pt idx="261">
                  <c:v>-1985.0289081046001</c:v>
                </c:pt>
                <c:pt idx="262">
                  <c:v>-1978.70291470798</c:v>
                </c:pt>
                <c:pt idx="263">
                  <c:v>-1952.80024894807</c:v>
                </c:pt>
                <c:pt idx="264">
                  <c:v>-1952.9619029681701</c:v>
                </c:pt>
                <c:pt idx="265">
                  <c:v>-1937.82643046626</c:v>
                </c:pt>
                <c:pt idx="266">
                  <c:v>-1931.7553258848</c:v>
                </c:pt>
                <c:pt idx="267">
                  <c:v>-1912.37231394638</c:v>
                </c:pt>
                <c:pt idx="268">
                  <c:v>-1915.4954812390799</c:v>
                </c:pt>
                <c:pt idx="269">
                  <c:v>-1915.03104768916</c:v>
                </c:pt>
                <c:pt idx="270">
                  <c:v>-1892.4682166107</c:v>
                </c:pt>
                <c:pt idx="271">
                  <c:v>-1895.02109437645</c:v>
                </c:pt>
                <c:pt idx="272">
                  <c:v>-1877.6757642549701</c:v>
                </c:pt>
                <c:pt idx="273">
                  <c:v>-1883.9452242595901</c:v>
                </c:pt>
                <c:pt idx="274">
                  <c:v>-1865.1241200377201</c:v>
                </c:pt>
                <c:pt idx="275">
                  <c:v>-1858.0334759058601</c:v>
                </c:pt>
                <c:pt idx="276">
                  <c:v>-1850.00821857507</c:v>
                </c:pt>
                <c:pt idx="277">
                  <c:v>-1839.2090905354601</c:v>
                </c:pt>
                <c:pt idx="278">
                  <c:v>-1843.38750473495</c:v>
                </c:pt>
                <c:pt idx="279">
                  <c:v>-1825.80113370243</c:v>
                </c:pt>
                <c:pt idx="280">
                  <c:v>-1819.8945724939899</c:v>
                </c:pt>
                <c:pt idx="281">
                  <c:v>-1801.94948413968</c:v>
                </c:pt>
                <c:pt idx="282">
                  <c:v>-1806.325389461</c:v>
                </c:pt>
                <c:pt idx="283">
                  <c:v>-1794.4649478471599</c:v>
                </c:pt>
                <c:pt idx="284">
                  <c:v>-1774.0809867559799</c:v>
                </c:pt>
                <c:pt idx="285">
                  <c:v>-1779.4939416049001</c:v>
                </c:pt>
                <c:pt idx="286">
                  <c:v>-1770.36568774077</c:v>
                </c:pt>
                <c:pt idx="287">
                  <c:v>-1771.28579215487</c:v>
                </c:pt>
                <c:pt idx="288">
                  <c:v>-1749.38956551769</c:v>
                </c:pt>
                <c:pt idx="289">
                  <c:v>-1754.5125570585001</c:v>
                </c:pt>
                <c:pt idx="290">
                  <c:v>-1735.1404532307599</c:v>
                </c:pt>
                <c:pt idx="291">
                  <c:v>-1735.0938057727899</c:v>
                </c:pt>
                <c:pt idx="292">
                  <c:v>-1724.78012794451</c:v>
                </c:pt>
                <c:pt idx="293">
                  <c:v>-1718.14341678401</c:v>
                </c:pt>
                <c:pt idx="294">
                  <c:v>-1722.30538730545</c:v>
                </c:pt>
                <c:pt idx="295">
                  <c:v>-1694.1745796550699</c:v>
                </c:pt>
                <c:pt idx="296">
                  <c:v>-1702.9213020761299</c:v>
                </c:pt>
                <c:pt idx="297">
                  <c:v>-1698.2699805073401</c:v>
                </c:pt>
                <c:pt idx="298">
                  <c:v>-1684.2262121537799</c:v>
                </c:pt>
                <c:pt idx="299">
                  <c:v>-1682.01403999576</c:v>
                </c:pt>
                <c:pt idx="300">
                  <c:v>-1671.47898903429</c:v>
                </c:pt>
                <c:pt idx="301">
                  <c:v>-1677.41807016859</c:v>
                </c:pt>
                <c:pt idx="302">
                  <c:v>-1659.1586117811601</c:v>
                </c:pt>
                <c:pt idx="303">
                  <c:v>-1662.3979275901399</c:v>
                </c:pt>
                <c:pt idx="304">
                  <c:v>-1648.5614224989799</c:v>
                </c:pt>
                <c:pt idx="305">
                  <c:v>-1652.7761590361199</c:v>
                </c:pt>
                <c:pt idx="306">
                  <c:v>-1636.20296410574</c:v>
                </c:pt>
                <c:pt idx="307">
                  <c:v>-1642.26721859706</c:v>
                </c:pt>
                <c:pt idx="308">
                  <c:v>-1629.41700657864</c:v>
                </c:pt>
                <c:pt idx="309">
                  <c:v>-1618.62651919119</c:v>
                </c:pt>
                <c:pt idx="310">
                  <c:v>-1627.92780871327</c:v>
                </c:pt>
                <c:pt idx="311">
                  <c:v>-1609.8810807464599</c:v>
                </c:pt>
                <c:pt idx="312">
                  <c:v>-1612.3947099465199</c:v>
                </c:pt>
                <c:pt idx="313">
                  <c:v>-1599.10719425248</c:v>
                </c:pt>
                <c:pt idx="314">
                  <c:v>-1594.6338567760899</c:v>
                </c:pt>
                <c:pt idx="315">
                  <c:v>-1588.4822072735799</c:v>
                </c:pt>
                <c:pt idx="316">
                  <c:v>-1582.2159498133201</c:v>
                </c:pt>
                <c:pt idx="317">
                  <c:v>-1580.9329962418001</c:v>
                </c:pt>
                <c:pt idx="318">
                  <c:v>-1562.7319666091701</c:v>
                </c:pt>
                <c:pt idx="319">
                  <c:v>-1560.1134361791801</c:v>
                </c:pt>
                <c:pt idx="320">
                  <c:v>-1564.1626222049299</c:v>
                </c:pt>
                <c:pt idx="321">
                  <c:v>-1562.1383691618901</c:v>
                </c:pt>
                <c:pt idx="322">
                  <c:v>-1541.46596838599</c:v>
                </c:pt>
                <c:pt idx="323">
                  <c:v>-1542.28426234373</c:v>
                </c:pt>
                <c:pt idx="324">
                  <c:v>-1526.92895354288</c:v>
                </c:pt>
                <c:pt idx="325">
                  <c:v>-1533.82031818314</c:v>
                </c:pt>
                <c:pt idx="326">
                  <c:v>-1529.38027317348</c:v>
                </c:pt>
                <c:pt idx="327">
                  <c:v>-1513.4513139381099</c:v>
                </c:pt>
                <c:pt idx="328">
                  <c:v>-1503.7851379941901</c:v>
                </c:pt>
                <c:pt idx="329">
                  <c:v>-1501.5789202062399</c:v>
                </c:pt>
                <c:pt idx="330">
                  <c:v>-1504.8534568862599</c:v>
                </c:pt>
                <c:pt idx="331">
                  <c:v>-1495.14824759824</c:v>
                </c:pt>
                <c:pt idx="332">
                  <c:v>-1494.1346716600999</c:v>
                </c:pt>
                <c:pt idx="333">
                  <c:v>-1484.85743833477</c:v>
                </c:pt>
                <c:pt idx="334">
                  <c:v>-1480.87211445504</c:v>
                </c:pt>
                <c:pt idx="335">
                  <c:v>-1492.5833251337301</c:v>
                </c:pt>
                <c:pt idx="336">
                  <c:v>-1471.9553799008299</c:v>
                </c:pt>
                <c:pt idx="337">
                  <c:v>-1463.5970297325</c:v>
                </c:pt>
                <c:pt idx="338">
                  <c:v>-1462.3281340978001</c:v>
                </c:pt>
                <c:pt idx="339">
                  <c:v>-1457.4255031887101</c:v>
                </c:pt>
                <c:pt idx="340">
                  <c:v>-1451.15404155033</c:v>
                </c:pt>
                <c:pt idx="341">
                  <c:v>-1449.4015688593299</c:v>
                </c:pt>
                <c:pt idx="342">
                  <c:v>-1441.9278020034899</c:v>
                </c:pt>
                <c:pt idx="343">
                  <c:v>-1438.1208969469601</c:v>
                </c:pt>
                <c:pt idx="344">
                  <c:v>-1437.8619128053699</c:v>
                </c:pt>
                <c:pt idx="345">
                  <c:v>-1429.3050116045499</c:v>
                </c:pt>
                <c:pt idx="346">
                  <c:v>-1422.78469996541</c:v>
                </c:pt>
                <c:pt idx="347">
                  <c:v>-1424.4750470931799</c:v>
                </c:pt>
                <c:pt idx="348">
                  <c:v>-1416.702059315</c:v>
                </c:pt>
                <c:pt idx="349">
                  <c:v>-1419.3493835303</c:v>
                </c:pt>
                <c:pt idx="350">
                  <c:v>-1409.44280807267</c:v>
                </c:pt>
                <c:pt idx="351">
                  <c:v>-1398.94002544564</c:v>
                </c:pt>
                <c:pt idx="352">
                  <c:v>-1404.12303121695</c:v>
                </c:pt>
                <c:pt idx="353">
                  <c:v>-1400.6014950845699</c:v>
                </c:pt>
                <c:pt idx="354">
                  <c:v>-1403.72000874421</c:v>
                </c:pt>
                <c:pt idx="355">
                  <c:v>-1396.9341642399199</c:v>
                </c:pt>
                <c:pt idx="356">
                  <c:v>-1392.71091398981</c:v>
                </c:pt>
                <c:pt idx="357">
                  <c:v>-1392.56196360377</c:v>
                </c:pt>
                <c:pt idx="358">
                  <c:v>-1388.4296298029001</c:v>
                </c:pt>
                <c:pt idx="359">
                  <c:v>-1390.64462619509</c:v>
                </c:pt>
                <c:pt idx="360">
                  <c:v>-1375.60603659812</c:v>
                </c:pt>
                <c:pt idx="361">
                  <c:v>-1360.73514572412</c:v>
                </c:pt>
                <c:pt idx="362">
                  <c:v>-1362.84877043492</c:v>
                </c:pt>
                <c:pt idx="363">
                  <c:v>-1359.5897261921</c:v>
                </c:pt>
                <c:pt idx="364">
                  <c:v>-1346.6738223340401</c:v>
                </c:pt>
                <c:pt idx="365">
                  <c:v>-1347.2246966292701</c:v>
                </c:pt>
                <c:pt idx="366">
                  <c:v>-1342.4535364626699</c:v>
                </c:pt>
                <c:pt idx="367">
                  <c:v>-1326.3069674232299</c:v>
                </c:pt>
                <c:pt idx="368">
                  <c:v>-1296.9350463964799</c:v>
                </c:pt>
                <c:pt idx="369">
                  <c:v>-1296.243124004</c:v>
                </c:pt>
                <c:pt idx="370">
                  <c:v>-1292.91670907452</c:v>
                </c:pt>
                <c:pt idx="371">
                  <c:v>-1284.66875065215</c:v>
                </c:pt>
                <c:pt idx="372">
                  <c:v>-1275.5931850939801</c:v>
                </c:pt>
                <c:pt idx="373">
                  <c:v>-1265.9606916529301</c:v>
                </c:pt>
                <c:pt idx="374">
                  <c:v>-1263.81905602489</c:v>
                </c:pt>
                <c:pt idx="375">
                  <c:v>-1270.47092866155</c:v>
                </c:pt>
                <c:pt idx="376">
                  <c:v>-1270.3159742623</c:v>
                </c:pt>
                <c:pt idx="377">
                  <c:v>-1263.5614926154699</c:v>
                </c:pt>
                <c:pt idx="378">
                  <c:v>-1246.8837850945199</c:v>
                </c:pt>
                <c:pt idx="379">
                  <c:v>-1241.8006815101201</c:v>
                </c:pt>
                <c:pt idx="380">
                  <c:v>-1230.22437311351</c:v>
                </c:pt>
                <c:pt idx="381">
                  <c:v>-1226.75589425115</c:v>
                </c:pt>
                <c:pt idx="382">
                  <c:v>-1219.5756533401</c:v>
                </c:pt>
                <c:pt idx="383">
                  <c:v>-1207.85162729438</c:v>
                </c:pt>
                <c:pt idx="384">
                  <c:v>-1202.3872065127</c:v>
                </c:pt>
                <c:pt idx="385">
                  <c:v>-1205.8801015967799</c:v>
                </c:pt>
                <c:pt idx="386">
                  <c:v>-1222.93097423429</c:v>
                </c:pt>
                <c:pt idx="387">
                  <c:v>-1309.1262025521501</c:v>
                </c:pt>
                <c:pt idx="388">
                  <c:v>-1313.0552990399001</c:v>
                </c:pt>
                <c:pt idx="389">
                  <c:v>-1314.7636720693699</c:v>
                </c:pt>
                <c:pt idx="390">
                  <c:v>-1405.75370834723</c:v>
                </c:pt>
                <c:pt idx="391">
                  <c:v>-1400.86775380678</c:v>
                </c:pt>
                <c:pt idx="392">
                  <c:v>-1390.7044860555</c:v>
                </c:pt>
                <c:pt idx="393">
                  <c:v>-1386.75036463826</c:v>
                </c:pt>
                <c:pt idx="394">
                  <c:v>-1345.7065152002201</c:v>
                </c:pt>
                <c:pt idx="395">
                  <c:v>-1306.3513947808799</c:v>
                </c:pt>
                <c:pt idx="396">
                  <c:v>-1275.39636414501</c:v>
                </c:pt>
                <c:pt idx="397">
                  <c:v>-1236.5647482239001</c:v>
                </c:pt>
                <c:pt idx="398">
                  <c:v>-1218.09468165164</c:v>
                </c:pt>
                <c:pt idx="399">
                  <c:v>-1187.4476408841099</c:v>
                </c:pt>
                <c:pt idx="400">
                  <c:v>-1163.6193848842199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2431008"/>
        <c:axId val="532432576"/>
      </c:scatterChart>
      <c:valAx>
        <c:axId val="532431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432576"/>
        <c:crosses val="autoZero"/>
        <c:crossBetween val="midCat"/>
        <c:majorUnit val="10"/>
      </c:valAx>
      <c:valAx>
        <c:axId val="532432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4310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Calculated unknown load impedance Z</a:t>
            </a:r>
            <a:r>
              <a:rPr lang="en-US" baseline="-25000"/>
              <a:t>Load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s21_entry!$Y$4</c:f>
              <c:strCache>
                <c:ptCount val="1"/>
                <c:pt idx="0">
                  <c:v>|Z|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s21_entry!$X$5:$X$405</c:f>
              <c:numCache>
                <c:formatCode>0.00</c:formatCode>
                <c:ptCount val="401"/>
                <c:pt idx="0">
                  <c:v>1</c:v>
                </c:pt>
                <c:pt idx="1">
                  <c:v>1.25</c:v>
                </c:pt>
                <c:pt idx="2">
                  <c:v>1.5</c:v>
                </c:pt>
                <c:pt idx="3">
                  <c:v>1.75</c:v>
                </c:pt>
                <c:pt idx="4">
                  <c:v>2</c:v>
                </c:pt>
                <c:pt idx="5">
                  <c:v>2.25</c:v>
                </c:pt>
                <c:pt idx="6">
                  <c:v>2.5</c:v>
                </c:pt>
                <c:pt idx="7">
                  <c:v>2.75</c:v>
                </c:pt>
                <c:pt idx="8">
                  <c:v>3</c:v>
                </c:pt>
                <c:pt idx="9">
                  <c:v>3.25</c:v>
                </c:pt>
                <c:pt idx="10">
                  <c:v>3.5</c:v>
                </c:pt>
                <c:pt idx="11">
                  <c:v>3.75</c:v>
                </c:pt>
                <c:pt idx="12">
                  <c:v>4</c:v>
                </c:pt>
                <c:pt idx="13">
                  <c:v>4.25</c:v>
                </c:pt>
                <c:pt idx="14">
                  <c:v>4.5</c:v>
                </c:pt>
                <c:pt idx="15">
                  <c:v>4.75</c:v>
                </c:pt>
                <c:pt idx="16">
                  <c:v>5</c:v>
                </c:pt>
                <c:pt idx="17">
                  <c:v>5.25</c:v>
                </c:pt>
                <c:pt idx="18">
                  <c:v>5.5</c:v>
                </c:pt>
                <c:pt idx="19">
                  <c:v>5.75</c:v>
                </c:pt>
                <c:pt idx="20">
                  <c:v>6</c:v>
                </c:pt>
                <c:pt idx="21">
                  <c:v>6.25</c:v>
                </c:pt>
                <c:pt idx="22">
                  <c:v>6.5</c:v>
                </c:pt>
                <c:pt idx="23">
                  <c:v>6.75</c:v>
                </c:pt>
                <c:pt idx="24">
                  <c:v>7</c:v>
                </c:pt>
                <c:pt idx="25">
                  <c:v>7.25</c:v>
                </c:pt>
                <c:pt idx="26">
                  <c:v>7.5</c:v>
                </c:pt>
                <c:pt idx="27">
                  <c:v>7.75</c:v>
                </c:pt>
                <c:pt idx="28">
                  <c:v>8</c:v>
                </c:pt>
                <c:pt idx="29">
                  <c:v>8.25</c:v>
                </c:pt>
                <c:pt idx="30">
                  <c:v>8.5</c:v>
                </c:pt>
                <c:pt idx="31">
                  <c:v>8.75</c:v>
                </c:pt>
                <c:pt idx="32">
                  <c:v>9</c:v>
                </c:pt>
                <c:pt idx="33">
                  <c:v>9.25</c:v>
                </c:pt>
                <c:pt idx="34">
                  <c:v>9.5</c:v>
                </c:pt>
                <c:pt idx="35">
                  <c:v>9.75</c:v>
                </c:pt>
                <c:pt idx="36">
                  <c:v>10</c:v>
                </c:pt>
                <c:pt idx="37">
                  <c:v>10.25</c:v>
                </c:pt>
                <c:pt idx="38">
                  <c:v>10.5</c:v>
                </c:pt>
                <c:pt idx="39">
                  <c:v>10.75</c:v>
                </c:pt>
                <c:pt idx="40">
                  <c:v>11</c:v>
                </c:pt>
                <c:pt idx="41">
                  <c:v>11.25</c:v>
                </c:pt>
                <c:pt idx="42">
                  <c:v>11.5</c:v>
                </c:pt>
                <c:pt idx="43">
                  <c:v>11.75</c:v>
                </c:pt>
                <c:pt idx="44">
                  <c:v>12</c:v>
                </c:pt>
                <c:pt idx="45">
                  <c:v>12.25</c:v>
                </c:pt>
                <c:pt idx="46">
                  <c:v>12.5</c:v>
                </c:pt>
                <c:pt idx="47">
                  <c:v>12.75</c:v>
                </c:pt>
                <c:pt idx="48">
                  <c:v>13</c:v>
                </c:pt>
                <c:pt idx="49">
                  <c:v>13.25</c:v>
                </c:pt>
                <c:pt idx="50">
                  <c:v>13.5</c:v>
                </c:pt>
                <c:pt idx="51">
                  <c:v>13.75</c:v>
                </c:pt>
                <c:pt idx="52">
                  <c:v>14</c:v>
                </c:pt>
                <c:pt idx="53">
                  <c:v>14.25</c:v>
                </c:pt>
                <c:pt idx="54">
                  <c:v>14.5</c:v>
                </c:pt>
                <c:pt idx="55">
                  <c:v>14.75</c:v>
                </c:pt>
                <c:pt idx="56">
                  <c:v>15</c:v>
                </c:pt>
                <c:pt idx="57">
                  <c:v>15.25</c:v>
                </c:pt>
                <c:pt idx="58">
                  <c:v>15.5</c:v>
                </c:pt>
                <c:pt idx="59">
                  <c:v>15.75</c:v>
                </c:pt>
                <c:pt idx="60">
                  <c:v>16</c:v>
                </c:pt>
                <c:pt idx="61">
                  <c:v>16.25</c:v>
                </c:pt>
                <c:pt idx="62">
                  <c:v>16.5</c:v>
                </c:pt>
                <c:pt idx="63">
                  <c:v>16.75</c:v>
                </c:pt>
                <c:pt idx="64">
                  <c:v>17</c:v>
                </c:pt>
                <c:pt idx="65">
                  <c:v>17.25</c:v>
                </c:pt>
                <c:pt idx="66">
                  <c:v>17.5</c:v>
                </c:pt>
                <c:pt idx="67">
                  <c:v>17.75</c:v>
                </c:pt>
                <c:pt idx="68">
                  <c:v>18</c:v>
                </c:pt>
                <c:pt idx="69">
                  <c:v>18.25</c:v>
                </c:pt>
                <c:pt idx="70">
                  <c:v>18.5</c:v>
                </c:pt>
                <c:pt idx="71">
                  <c:v>18.75</c:v>
                </c:pt>
                <c:pt idx="72">
                  <c:v>19</c:v>
                </c:pt>
                <c:pt idx="73">
                  <c:v>19.25</c:v>
                </c:pt>
                <c:pt idx="74">
                  <c:v>19.5</c:v>
                </c:pt>
                <c:pt idx="75">
                  <c:v>19.75</c:v>
                </c:pt>
                <c:pt idx="76">
                  <c:v>20</c:v>
                </c:pt>
                <c:pt idx="77">
                  <c:v>20.25</c:v>
                </c:pt>
                <c:pt idx="78">
                  <c:v>20.5</c:v>
                </c:pt>
                <c:pt idx="79">
                  <c:v>20.75</c:v>
                </c:pt>
                <c:pt idx="80">
                  <c:v>21</c:v>
                </c:pt>
                <c:pt idx="81">
                  <c:v>21.25</c:v>
                </c:pt>
                <c:pt idx="82">
                  <c:v>21.5</c:v>
                </c:pt>
                <c:pt idx="83">
                  <c:v>21.75</c:v>
                </c:pt>
                <c:pt idx="84">
                  <c:v>22</c:v>
                </c:pt>
                <c:pt idx="85">
                  <c:v>22.25</c:v>
                </c:pt>
                <c:pt idx="86">
                  <c:v>22.5</c:v>
                </c:pt>
                <c:pt idx="87">
                  <c:v>22.75</c:v>
                </c:pt>
                <c:pt idx="88">
                  <c:v>23</c:v>
                </c:pt>
                <c:pt idx="89">
                  <c:v>23.25</c:v>
                </c:pt>
                <c:pt idx="90">
                  <c:v>23.5</c:v>
                </c:pt>
                <c:pt idx="91">
                  <c:v>23.75</c:v>
                </c:pt>
                <c:pt idx="92">
                  <c:v>24</c:v>
                </c:pt>
                <c:pt idx="93">
                  <c:v>24.25</c:v>
                </c:pt>
                <c:pt idx="94">
                  <c:v>24.5</c:v>
                </c:pt>
                <c:pt idx="95">
                  <c:v>24.75</c:v>
                </c:pt>
                <c:pt idx="96">
                  <c:v>25</c:v>
                </c:pt>
                <c:pt idx="97">
                  <c:v>25.25</c:v>
                </c:pt>
                <c:pt idx="98">
                  <c:v>25.5</c:v>
                </c:pt>
                <c:pt idx="99">
                  <c:v>25.75</c:v>
                </c:pt>
                <c:pt idx="100">
                  <c:v>26</c:v>
                </c:pt>
                <c:pt idx="101">
                  <c:v>26.25</c:v>
                </c:pt>
                <c:pt idx="102">
                  <c:v>26.5</c:v>
                </c:pt>
                <c:pt idx="103">
                  <c:v>26.75</c:v>
                </c:pt>
                <c:pt idx="104">
                  <c:v>27</c:v>
                </c:pt>
                <c:pt idx="105">
                  <c:v>27.25</c:v>
                </c:pt>
                <c:pt idx="106">
                  <c:v>27.5</c:v>
                </c:pt>
                <c:pt idx="107">
                  <c:v>27.75</c:v>
                </c:pt>
                <c:pt idx="108">
                  <c:v>28</c:v>
                </c:pt>
                <c:pt idx="109">
                  <c:v>28.25</c:v>
                </c:pt>
                <c:pt idx="110">
                  <c:v>28.5</c:v>
                </c:pt>
                <c:pt idx="111">
                  <c:v>28.75</c:v>
                </c:pt>
                <c:pt idx="112">
                  <c:v>29</c:v>
                </c:pt>
                <c:pt idx="113">
                  <c:v>29.25</c:v>
                </c:pt>
                <c:pt idx="114">
                  <c:v>29.5</c:v>
                </c:pt>
                <c:pt idx="115">
                  <c:v>29.75</c:v>
                </c:pt>
                <c:pt idx="116">
                  <c:v>30</c:v>
                </c:pt>
                <c:pt idx="117">
                  <c:v>30.25</c:v>
                </c:pt>
                <c:pt idx="118">
                  <c:v>30.5</c:v>
                </c:pt>
                <c:pt idx="119">
                  <c:v>30.75</c:v>
                </c:pt>
                <c:pt idx="120">
                  <c:v>31</c:v>
                </c:pt>
                <c:pt idx="121">
                  <c:v>31.25</c:v>
                </c:pt>
                <c:pt idx="122">
                  <c:v>31.5</c:v>
                </c:pt>
                <c:pt idx="123">
                  <c:v>31.75</c:v>
                </c:pt>
                <c:pt idx="124">
                  <c:v>32</c:v>
                </c:pt>
                <c:pt idx="125">
                  <c:v>32.25</c:v>
                </c:pt>
                <c:pt idx="126">
                  <c:v>32.5</c:v>
                </c:pt>
                <c:pt idx="127">
                  <c:v>32.75</c:v>
                </c:pt>
                <c:pt idx="128">
                  <c:v>33</c:v>
                </c:pt>
                <c:pt idx="129">
                  <c:v>33.25</c:v>
                </c:pt>
                <c:pt idx="130">
                  <c:v>33.5</c:v>
                </c:pt>
                <c:pt idx="131">
                  <c:v>33.75</c:v>
                </c:pt>
                <c:pt idx="132">
                  <c:v>34</c:v>
                </c:pt>
                <c:pt idx="133">
                  <c:v>34.25</c:v>
                </c:pt>
                <c:pt idx="134">
                  <c:v>34.5</c:v>
                </c:pt>
                <c:pt idx="135">
                  <c:v>34.75</c:v>
                </c:pt>
                <c:pt idx="136">
                  <c:v>35</c:v>
                </c:pt>
                <c:pt idx="137">
                  <c:v>35.25</c:v>
                </c:pt>
                <c:pt idx="138">
                  <c:v>35.5</c:v>
                </c:pt>
                <c:pt idx="139">
                  <c:v>35.75</c:v>
                </c:pt>
                <c:pt idx="140">
                  <c:v>36</c:v>
                </c:pt>
                <c:pt idx="141">
                  <c:v>36.25</c:v>
                </c:pt>
                <c:pt idx="142">
                  <c:v>36.5</c:v>
                </c:pt>
                <c:pt idx="143">
                  <c:v>36.75</c:v>
                </c:pt>
                <c:pt idx="144">
                  <c:v>37</c:v>
                </c:pt>
                <c:pt idx="145">
                  <c:v>37.25</c:v>
                </c:pt>
                <c:pt idx="146">
                  <c:v>37.5</c:v>
                </c:pt>
                <c:pt idx="147">
                  <c:v>37.75</c:v>
                </c:pt>
                <c:pt idx="148">
                  <c:v>38</c:v>
                </c:pt>
                <c:pt idx="149">
                  <c:v>38.25</c:v>
                </c:pt>
                <c:pt idx="150">
                  <c:v>38.5</c:v>
                </c:pt>
                <c:pt idx="151">
                  <c:v>38.75</c:v>
                </c:pt>
                <c:pt idx="152">
                  <c:v>39</c:v>
                </c:pt>
                <c:pt idx="153">
                  <c:v>39.25</c:v>
                </c:pt>
                <c:pt idx="154">
                  <c:v>39.5</c:v>
                </c:pt>
                <c:pt idx="155">
                  <c:v>39.75</c:v>
                </c:pt>
                <c:pt idx="156">
                  <c:v>40</c:v>
                </c:pt>
                <c:pt idx="157">
                  <c:v>40.25</c:v>
                </c:pt>
                <c:pt idx="158">
                  <c:v>40.5</c:v>
                </c:pt>
                <c:pt idx="159">
                  <c:v>40.75</c:v>
                </c:pt>
                <c:pt idx="160">
                  <c:v>41</c:v>
                </c:pt>
                <c:pt idx="161">
                  <c:v>41.25</c:v>
                </c:pt>
                <c:pt idx="162">
                  <c:v>41.5</c:v>
                </c:pt>
                <c:pt idx="163">
                  <c:v>41.75</c:v>
                </c:pt>
                <c:pt idx="164">
                  <c:v>42</c:v>
                </c:pt>
                <c:pt idx="165">
                  <c:v>42.25</c:v>
                </c:pt>
                <c:pt idx="166">
                  <c:v>42.5</c:v>
                </c:pt>
                <c:pt idx="167">
                  <c:v>42.75</c:v>
                </c:pt>
                <c:pt idx="168">
                  <c:v>43</c:v>
                </c:pt>
                <c:pt idx="169">
                  <c:v>43.25</c:v>
                </c:pt>
                <c:pt idx="170">
                  <c:v>43.5</c:v>
                </c:pt>
                <c:pt idx="171">
                  <c:v>43.75</c:v>
                </c:pt>
                <c:pt idx="172">
                  <c:v>44</c:v>
                </c:pt>
                <c:pt idx="173">
                  <c:v>44.25</c:v>
                </c:pt>
                <c:pt idx="174">
                  <c:v>44.5</c:v>
                </c:pt>
                <c:pt idx="175">
                  <c:v>44.75</c:v>
                </c:pt>
                <c:pt idx="176">
                  <c:v>45</c:v>
                </c:pt>
                <c:pt idx="177">
                  <c:v>45.25</c:v>
                </c:pt>
                <c:pt idx="178">
                  <c:v>45.5</c:v>
                </c:pt>
                <c:pt idx="179">
                  <c:v>45.75</c:v>
                </c:pt>
                <c:pt idx="180">
                  <c:v>46</c:v>
                </c:pt>
                <c:pt idx="181">
                  <c:v>46.25</c:v>
                </c:pt>
                <c:pt idx="182">
                  <c:v>46.5</c:v>
                </c:pt>
                <c:pt idx="183">
                  <c:v>46.75</c:v>
                </c:pt>
                <c:pt idx="184">
                  <c:v>47</c:v>
                </c:pt>
                <c:pt idx="185">
                  <c:v>47.25</c:v>
                </c:pt>
                <c:pt idx="186">
                  <c:v>47.5</c:v>
                </c:pt>
                <c:pt idx="187">
                  <c:v>47.75</c:v>
                </c:pt>
                <c:pt idx="188">
                  <c:v>48</c:v>
                </c:pt>
                <c:pt idx="189">
                  <c:v>48.25</c:v>
                </c:pt>
                <c:pt idx="190">
                  <c:v>48.5</c:v>
                </c:pt>
                <c:pt idx="191">
                  <c:v>48.75</c:v>
                </c:pt>
                <c:pt idx="192">
                  <c:v>49</c:v>
                </c:pt>
                <c:pt idx="193">
                  <c:v>49.25</c:v>
                </c:pt>
                <c:pt idx="194">
                  <c:v>49.5</c:v>
                </c:pt>
                <c:pt idx="195">
                  <c:v>49.75</c:v>
                </c:pt>
                <c:pt idx="196">
                  <c:v>50</c:v>
                </c:pt>
                <c:pt idx="197">
                  <c:v>50.25</c:v>
                </c:pt>
                <c:pt idx="198">
                  <c:v>50.5</c:v>
                </c:pt>
                <c:pt idx="199">
                  <c:v>50.75</c:v>
                </c:pt>
                <c:pt idx="200">
                  <c:v>51</c:v>
                </c:pt>
                <c:pt idx="201">
                  <c:v>51.25</c:v>
                </c:pt>
                <c:pt idx="202">
                  <c:v>51.5</c:v>
                </c:pt>
                <c:pt idx="203">
                  <c:v>51.75</c:v>
                </c:pt>
                <c:pt idx="204">
                  <c:v>52</c:v>
                </c:pt>
                <c:pt idx="205">
                  <c:v>52.25</c:v>
                </c:pt>
                <c:pt idx="206">
                  <c:v>52.5</c:v>
                </c:pt>
                <c:pt idx="207">
                  <c:v>52.75</c:v>
                </c:pt>
                <c:pt idx="208">
                  <c:v>53</c:v>
                </c:pt>
                <c:pt idx="209">
                  <c:v>53.25</c:v>
                </c:pt>
                <c:pt idx="210">
                  <c:v>53.5</c:v>
                </c:pt>
                <c:pt idx="211">
                  <c:v>53.75</c:v>
                </c:pt>
                <c:pt idx="212">
                  <c:v>54</c:v>
                </c:pt>
                <c:pt idx="213">
                  <c:v>54.25</c:v>
                </c:pt>
                <c:pt idx="214">
                  <c:v>54.5</c:v>
                </c:pt>
                <c:pt idx="215">
                  <c:v>54.75</c:v>
                </c:pt>
                <c:pt idx="216">
                  <c:v>55</c:v>
                </c:pt>
                <c:pt idx="217">
                  <c:v>55.25</c:v>
                </c:pt>
                <c:pt idx="218">
                  <c:v>55.5</c:v>
                </c:pt>
                <c:pt idx="219">
                  <c:v>55.75</c:v>
                </c:pt>
                <c:pt idx="220">
                  <c:v>56</c:v>
                </c:pt>
                <c:pt idx="221">
                  <c:v>56.25</c:v>
                </c:pt>
                <c:pt idx="222">
                  <c:v>56.5</c:v>
                </c:pt>
                <c:pt idx="223">
                  <c:v>56.75</c:v>
                </c:pt>
                <c:pt idx="224">
                  <c:v>57</c:v>
                </c:pt>
                <c:pt idx="225">
                  <c:v>57.25</c:v>
                </c:pt>
                <c:pt idx="226">
                  <c:v>57.5</c:v>
                </c:pt>
                <c:pt idx="227">
                  <c:v>57.75</c:v>
                </c:pt>
                <c:pt idx="228">
                  <c:v>58</c:v>
                </c:pt>
                <c:pt idx="229">
                  <c:v>58.25</c:v>
                </c:pt>
                <c:pt idx="230">
                  <c:v>58.5</c:v>
                </c:pt>
                <c:pt idx="231">
                  <c:v>58.75</c:v>
                </c:pt>
                <c:pt idx="232">
                  <c:v>59</c:v>
                </c:pt>
                <c:pt idx="233">
                  <c:v>59.25</c:v>
                </c:pt>
                <c:pt idx="234">
                  <c:v>59.5</c:v>
                </c:pt>
                <c:pt idx="235">
                  <c:v>59.75</c:v>
                </c:pt>
                <c:pt idx="236">
                  <c:v>60</c:v>
                </c:pt>
                <c:pt idx="237">
                  <c:v>60.25</c:v>
                </c:pt>
                <c:pt idx="238">
                  <c:v>60.5</c:v>
                </c:pt>
                <c:pt idx="239">
                  <c:v>60.75</c:v>
                </c:pt>
                <c:pt idx="240">
                  <c:v>61</c:v>
                </c:pt>
                <c:pt idx="241">
                  <c:v>61.25</c:v>
                </c:pt>
                <c:pt idx="242">
                  <c:v>61.5</c:v>
                </c:pt>
                <c:pt idx="243">
                  <c:v>61.75</c:v>
                </c:pt>
                <c:pt idx="244">
                  <c:v>62</c:v>
                </c:pt>
                <c:pt idx="245">
                  <c:v>62.25</c:v>
                </c:pt>
                <c:pt idx="246">
                  <c:v>62.5</c:v>
                </c:pt>
                <c:pt idx="247">
                  <c:v>62.75</c:v>
                </c:pt>
                <c:pt idx="248">
                  <c:v>63</c:v>
                </c:pt>
                <c:pt idx="249">
                  <c:v>63.25</c:v>
                </c:pt>
                <c:pt idx="250">
                  <c:v>63.5</c:v>
                </c:pt>
                <c:pt idx="251">
                  <c:v>63.75</c:v>
                </c:pt>
                <c:pt idx="252">
                  <c:v>64</c:v>
                </c:pt>
                <c:pt idx="253">
                  <c:v>64.25</c:v>
                </c:pt>
                <c:pt idx="254">
                  <c:v>64.5</c:v>
                </c:pt>
                <c:pt idx="255">
                  <c:v>64.75</c:v>
                </c:pt>
                <c:pt idx="256">
                  <c:v>65</c:v>
                </c:pt>
                <c:pt idx="257">
                  <c:v>65.25</c:v>
                </c:pt>
                <c:pt idx="258">
                  <c:v>65.5</c:v>
                </c:pt>
                <c:pt idx="259">
                  <c:v>65.75</c:v>
                </c:pt>
                <c:pt idx="260">
                  <c:v>66</c:v>
                </c:pt>
                <c:pt idx="261">
                  <c:v>66.25</c:v>
                </c:pt>
                <c:pt idx="262">
                  <c:v>66.5</c:v>
                </c:pt>
                <c:pt idx="263">
                  <c:v>66.75</c:v>
                </c:pt>
                <c:pt idx="264">
                  <c:v>67</c:v>
                </c:pt>
                <c:pt idx="265">
                  <c:v>67.25</c:v>
                </c:pt>
                <c:pt idx="266">
                  <c:v>67.5</c:v>
                </c:pt>
                <c:pt idx="267">
                  <c:v>67.75</c:v>
                </c:pt>
                <c:pt idx="268">
                  <c:v>68</c:v>
                </c:pt>
                <c:pt idx="269">
                  <c:v>68.25</c:v>
                </c:pt>
                <c:pt idx="270">
                  <c:v>68.5</c:v>
                </c:pt>
                <c:pt idx="271">
                  <c:v>68.75</c:v>
                </c:pt>
                <c:pt idx="272">
                  <c:v>69</c:v>
                </c:pt>
                <c:pt idx="273">
                  <c:v>69.25</c:v>
                </c:pt>
                <c:pt idx="274">
                  <c:v>69.5</c:v>
                </c:pt>
                <c:pt idx="275">
                  <c:v>69.75</c:v>
                </c:pt>
                <c:pt idx="276">
                  <c:v>70</c:v>
                </c:pt>
                <c:pt idx="277">
                  <c:v>70.25</c:v>
                </c:pt>
                <c:pt idx="278">
                  <c:v>70.5</c:v>
                </c:pt>
                <c:pt idx="279">
                  <c:v>70.75</c:v>
                </c:pt>
                <c:pt idx="280">
                  <c:v>71</c:v>
                </c:pt>
                <c:pt idx="281">
                  <c:v>71.25</c:v>
                </c:pt>
                <c:pt idx="282">
                  <c:v>71.5</c:v>
                </c:pt>
                <c:pt idx="283">
                  <c:v>71.75</c:v>
                </c:pt>
                <c:pt idx="284">
                  <c:v>72</c:v>
                </c:pt>
                <c:pt idx="285">
                  <c:v>72.25</c:v>
                </c:pt>
                <c:pt idx="286">
                  <c:v>72.5</c:v>
                </c:pt>
                <c:pt idx="287">
                  <c:v>72.75</c:v>
                </c:pt>
                <c:pt idx="288">
                  <c:v>73</c:v>
                </c:pt>
                <c:pt idx="289">
                  <c:v>73.25</c:v>
                </c:pt>
                <c:pt idx="290">
                  <c:v>73.5</c:v>
                </c:pt>
                <c:pt idx="291">
                  <c:v>73.75</c:v>
                </c:pt>
                <c:pt idx="292">
                  <c:v>74</c:v>
                </c:pt>
                <c:pt idx="293">
                  <c:v>74.25</c:v>
                </c:pt>
                <c:pt idx="294">
                  <c:v>74.5</c:v>
                </c:pt>
                <c:pt idx="295">
                  <c:v>74.75</c:v>
                </c:pt>
                <c:pt idx="296">
                  <c:v>75</c:v>
                </c:pt>
                <c:pt idx="297">
                  <c:v>75.25</c:v>
                </c:pt>
                <c:pt idx="298">
                  <c:v>75.5</c:v>
                </c:pt>
                <c:pt idx="299">
                  <c:v>75.75</c:v>
                </c:pt>
                <c:pt idx="300">
                  <c:v>76</c:v>
                </c:pt>
                <c:pt idx="301">
                  <c:v>76.25</c:v>
                </c:pt>
                <c:pt idx="302">
                  <c:v>76.5</c:v>
                </c:pt>
                <c:pt idx="303">
                  <c:v>76.75</c:v>
                </c:pt>
                <c:pt idx="304">
                  <c:v>77</c:v>
                </c:pt>
                <c:pt idx="305">
                  <c:v>77.25</c:v>
                </c:pt>
                <c:pt idx="306">
                  <c:v>77.5</c:v>
                </c:pt>
                <c:pt idx="307">
                  <c:v>77.75</c:v>
                </c:pt>
                <c:pt idx="308">
                  <c:v>78</c:v>
                </c:pt>
                <c:pt idx="309">
                  <c:v>78.25</c:v>
                </c:pt>
                <c:pt idx="310">
                  <c:v>78.5</c:v>
                </c:pt>
                <c:pt idx="311">
                  <c:v>78.75</c:v>
                </c:pt>
                <c:pt idx="312">
                  <c:v>79</c:v>
                </c:pt>
                <c:pt idx="313">
                  <c:v>79.25</c:v>
                </c:pt>
                <c:pt idx="314">
                  <c:v>79.5</c:v>
                </c:pt>
                <c:pt idx="315">
                  <c:v>79.75</c:v>
                </c:pt>
                <c:pt idx="316">
                  <c:v>80</c:v>
                </c:pt>
                <c:pt idx="317">
                  <c:v>80.25</c:v>
                </c:pt>
                <c:pt idx="318">
                  <c:v>80.5</c:v>
                </c:pt>
                <c:pt idx="319">
                  <c:v>80.75</c:v>
                </c:pt>
                <c:pt idx="320">
                  <c:v>81</c:v>
                </c:pt>
                <c:pt idx="321">
                  <c:v>81.25</c:v>
                </c:pt>
                <c:pt idx="322">
                  <c:v>81.5</c:v>
                </c:pt>
                <c:pt idx="323">
                  <c:v>81.75</c:v>
                </c:pt>
                <c:pt idx="324">
                  <c:v>82</c:v>
                </c:pt>
                <c:pt idx="325">
                  <c:v>82.25</c:v>
                </c:pt>
                <c:pt idx="326">
                  <c:v>82.5</c:v>
                </c:pt>
                <c:pt idx="327">
                  <c:v>82.75</c:v>
                </c:pt>
                <c:pt idx="328">
                  <c:v>83</c:v>
                </c:pt>
                <c:pt idx="329">
                  <c:v>83.25</c:v>
                </c:pt>
                <c:pt idx="330">
                  <c:v>83.5</c:v>
                </c:pt>
                <c:pt idx="331">
                  <c:v>83.75</c:v>
                </c:pt>
                <c:pt idx="332">
                  <c:v>84</c:v>
                </c:pt>
                <c:pt idx="333">
                  <c:v>84.25</c:v>
                </c:pt>
                <c:pt idx="334">
                  <c:v>84.5</c:v>
                </c:pt>
                <c:pt idx="335">
                  <c:v>84.75</c:v>
                </c:pt>
                <c:pt idx="336">
                  <c:v>85</c:v>
                </c:pt>
                <c:pt idx="337">
                  <c:v>85.25</c:v>
                </c:pt>
                <c:pt idx="338">
                  <c:v>85.5</c:v>
                </c:pt>
                <c:pt idx="339">
                  <c:v>85.75</c:v>
                </c:pt>
                <c:pt idx="340">
                  <c:v>86</c:v>
                </c:pt>
                <c:pt idx="341">
                  <c:v>86.25</c:v>
                </c:pt>
                <c:pt idx="342">
                  <c:v>86.5</c:v>
                </c:pt>
                <c:pt idx="343">
                  <c:v>86.75</c:v>
                </c:pt>
                <c:pt idx="344">
                  <c:v>87</c:v>
                </c:pt>
                <c:pt idx="345">
                  <c:v>87.25</c:v>
                </c:pt>
                <c:pt idx="346">
                  <c:v>87.5</c:v>
                </c:pt>
                <c:pt idx="347">
                  <c:v>87.75</c:v>
                </c:pt>
                <c:pt idx="348">
                  <c:v>88</c:v>
                </c:pt>
                <c:pt idx="349">
                  <c:v>88.25</c:v>
                </c:pt>
                <c:pt idx="350">
                  <c:v>88.5</c:v>
                </c:pt>
                <c:pt idx="351">
                  <c:v>88.75</c:v>
                </c:pt>
                <c:pt idx="352">
                  <c:v>89</c:v>
                </c:pt>
                <c:pt idx="353">
                  <c:v>89.25</c:v>
                </c:pt>
                <c:pt idx="354">
                  <c:v>89.5</c:v>
                </c:pt>
                <c:pt idx="355">
                  <c:v>89.75</c:v>
                </c:pt>
                <c:pt idx="356">
                  <c:v>90</c:v>
                </c:pt>
                <c:pt idx="357">
                  <c:v>90.25</c:v>
                </c:pt>
                <c:pt idx="358">
                  <c:v>90.5</c:v>
                </c:pt>
                <c:pt idx="359">
                  <c:v>90.75</c:v>
                </c:pt>
                <c:pt idx="360">
                  <c:v>91</c:v>
                </c:pt>
                <c:pt idx="361">
                  <c:v>91.25</c:v>
                </c:pt>
                <c:pt idx="362">
                  <c:v>91.5</c:v>
                </c:pt>
                <c:pt idx="363">
                  <c:v>91.75</c:v>
                </c:pt>
                <c:pt idx="364">
                  <c:v>92</c:v>
                </c:pt>
                <c:pt idx="365">
                  <c:v>92.25</c:v>
                </c:pt>
                <c:pt idx="366">
                  <c:v>92.5</c:v>
                </c:pt>
                <c:pt idx="367">
                  <c:v>92.75</c:v>
                </c:pt>
                <c:pt idx="368">
                  <c:v>93</c:v>
                </c:pt>
                <c:pt idx="369">
                  <c:v>93.25</c:v>
                </c:pt>
                <c:pt idx="370">
                  <c:v>93.5</c:v>
                </c:pt>
                <c:pt idx="371">
                  <c:v>93.75</c:v>
                </c:pt>
                <c:pt idx="372">
                  <c:v>94</c:v>
                </c:pt>
                <c:pt idx="373">
                  <c:v>94.25</c:v>
                </c:pt>
                <c:pt idx="374">
                  <c:v>94.5</c:v>
                </c:pt>
                <c:pt idx="375">
                  <c:v>94.75</c:v>
                </c:pt>
                <c:pt idx="376">
                  <c:v>95</c:v>
                </c:pt>
                <c:pt idx="377">
                  <c:v>95.25</c:v>
                </c:pt>
                <c:pt idx="378">
                  <c:v>95.5</c:v>
                </c:pt>
                <c:pt idx="379">
                  <c:v>95.75</c:v>
                </c:pt>
                <c:pt idx="380">
                  <c:v>96</c:v>
                </c:pt>
                <c:pt idx="381">
                  <c:v>96.25</c:v>
                </c:pt>
                <c:pt idx="382">
                  <c:v>96.5</c:v>
                </c:pt>
                <c:pt idx="383">
                  <c:v>96.75</c:v>
                </c:pt>
                <c:pt idx="384">
                  <c:v>97</c:v>
                </c:pt>
                <c:pt idx="385">
                  <c:v>97.25</c:v>
                </c:pt>
                <c:pt idx="386">
                  <c:v>97.5</c:v>
                </c:pt>
                <c:pt idx="387">
                  <c:v>97.75</c:v>
                </c:pt>
                <c:pt idx="388">
                  <c:v>98</c:v>
                </c:pt>
                <c:pt idx="389">
                  <c:v>98.25</c:v>
                </c:pt>
                <c:pt idx="390">
                  <c:v>98.5</c:v>
                </c:pt>
                <c:pt idx="391">
                  <c:v>98.75</c:v>
                </c:pt>
                <c:pt idx="392">
                  <c:v>99</c:v>
                </c:pt>
                <c:pt idx="393">
                  <c:v>99.25</c:v>
                </c:pt>
                <c:pt idx="394">
                  <c:v>99.5</c:v>
                </c:pt>
                <c:pt idx="395">
                  <c:v>99.75</c:v>
                </c:pt>
                <c:pt idx="396">
                  <c:v>100</c:v>
                </c:pt>
                <c:pt idx="397">
                  <c:v>100.25</c:v>
                </c:pt>
                <c:pt idx="398">
                  <c:v>100.5</c:v>
                </c:pt>
                <c:pt idx="399">
                  <c:v>100.75</c:v>
                </c:pt>
                <c:pt idx="400">
                  <c:v>101</c:v>
                </c:pt>
              </c:numCache>
            </c:numRef>
          </c:xVal>
          <c:yVal>
            <c:numRef>
              <c:f>s21_entry!$Y$5:$Y$405</c:f>
              <c:numCache>
                <c:formatCode>0.0</c:formatCode>
                <c:ptCount val="401"/>
                <c:pt idx="0">
                  <c:v>1006.7307399966516</c:v>
                </c:pt>
                <c:pt idx="1">
                  <c:v>1291.6606277435142</c:v>
                </c:pt>
                <c:pt idx="2">
                  <c:v>1586.147001026673</c:v>
                </c:pt>
                <c:pt idx="3">
                  <c:v>1908.5284927160722</c:v>
                </c:pt>
                <c:pt idx="4">
                  <c:v>2225.1062619004288</c:v>
                </c:pt>
                <c:pt idx="5">
                  <c:v>2539.0233214038144</c:v>
                </c:pt>
                <c:pt idx="6">
                  <c:v>2824.6142271291228</c:v>
                </c:pt>
                <c:pt idx="7">
                  <c:v>3108.6971524749115</c:v>
                </c:pt>
                <c:pt idx="8">
                  <c:v>3367.9091951245291</c:v>
                </c:pt>
                <c:pt idx="9">
                  <c:v>3592.3548344420701</c:v>
                </c:pt>
                <c:pt idx="10">
                  <c:v>3808.8020049244392</c:v>
                </c:pt>
                <c:pt idx="11">
                  <c:v>4001.0300801909198</c:v>
                </c:pt>
                <c:pt idx="12">
                  <c:v>4188.6582040067988</c:v>
                </c:pt>
                <c:pt idx="13">
                  <c:v>4388.1477901792259</c:v>
                </c:pt>
                <c:pt idx="14">
                  <c:v>4552.2801835944656</c:v>
                </c:pt>
                <c:pt idx="15">
                  <c:v>4717.1600313894069</c:v>
                </c:pt>
                <c:pt idx="16">
                  <c:v>4885.3405902466593</c:v>
                </c:pt>
                <c:pt idx="17">
                  <c:v>5040.4700926251335</c:v>
                </c:pt>
                <c:pt idx="18">
                  <c:v>5198.8903473572573</c:v>
                </c:pt>
                <c:pt idx="19">
                  <c:v>5357.3686765058319</c:v>
                </c:pt>
                <c:pt idx="20">
                  <c:v>5515.0915742427223</c:v>
                </c:pt>
                <c:pt idx="21">
                  <c:v>5631.3908844375401</c:v>
                </c:pt>
                <c:pt idx="22">
                  <c:v>5781.308417014051</c:v>
                </c:pt>
                <c:pt idx="23">
                  <c:v>5938.444002924758</c:v>
                </c:pt>
                <c:pt idx="24">
                  <c:v>6075.1719256806145</c:v>
                </c:pt>
                <c:pt idx="25">
                  <c:v>6187.1788236051143</c:v>
                </c:pt>
                <c:pt idx="26">
                  <c:v>6353.9307032659581</c:v>
                </c:pt>
                <c:pt idx="27">
                  <c:v>6502.0072498092168</c:v>
                </c:pt>
                <c:pt idx="28">
                  <c:v>6611.3638873505297</c:v>
                </c:pt>
                <c:pt idx="29">
                  <c:v>6747.7831446069704</c:v>
                </c:pt>
                <c:pt idx="30">
                  <c:v>6886.9272805061437</c:v>
                </c:pt>
                <c:pt idx="31">
                  <c:v>7058.1849838559046</c:v>
                </c:pt>
                <c:pt idx="32">
                  <c:v>7153.0495739388034</c:v>
                </c:pt>
                <c:pt idx="33">
                  <c:v>7287.862494522773</c:v>
                </c:pt>
                <c:pt idx="34">
                  <c:v>7445.8283240922674</c:v>
                </c:pt>
                <c:pt idx="35">
                  <c:v>7542.0269246386642</c:v>
                </c:pt>
                <c:pt idx="36">
                  <c:v>7687.4862976344421</c:v>
                </c:pt>
                <c:pt idx="37">
                  <c:v>7789.4579181238896</c:v>
                </c:pt>
                <c:pt idx="38">
                  <c:v>7938.2674673208112</c:v>
                </c:pt>
                <c:pt idx="39">
                  <c:v>8040.2778625121082</c:v>
                </c:pt>
                <c:pt idx="40">
                  <c:v>8148.7283863381481</c:v>
                </c:pt>
                <c:pt idx="41">
                  <c:v>8233.7640750863466</c:v>
                </c:pt>
                <c:pt idx="42">
                  <c:v>8346.8330296657878</c:v>
                </c:pt>
                <c:pt idx="43">
                  <c:v>8468.042257953668</c:v>
                </c:pt>
                <c:pt idx="44">
                  <c:v>8555.7509158158155</c:v>
                </c:pt>
                <c:pt idx="45">
                  <c:v>8657.983329302815</c:v>
                </c:pt>
                <c:pt idx="46">
                  <c:v>8720.0308356320238</c:v>
                </c:pt>
                <c:pt idx="47">
                  <c:v>8793.9836962498484</c:v>
                </c:pt>
                <c:pt idx="48">
                  <c:v>8880.7405535122816</c:v>
                </c:pt>
                <c:pt idx="49">
                  <c:v>8976.2013579201011</c:v>
                </c:pt>
                <c:pt idx="50">
                  <c:v>9004.4276351348562</c:v>
                </c:pt>
                <c:pt idx="51">
                  <c:v>9017.3304436575017</c:v>
                </c:pt>
                <c:pt idx="52">
                  <c:v>9132.766693809901</c:v>
                </c:pt>
                <c:pt idx="53">
                  <c:v>9149.1205814791101</c:v>
                </c:pt>
                <c:pt idx="54">
                  <c:v>9201.597981357354</c:v>
                </c:pt>
                <c:pt idx="55">
                  <c:v>9194.3007902979243</c:v>
                </c:pt>
                <c:pt idx="56">
                  <c:v>9242.6129296387899</c:v>
                </c:pt>
                <c:pt idx="57">
                  <c:v>9274.3996590085408</c:v>
                </c:pt>
                <c:pt idx="58">
                  <c:v>9247.8447539150438</c:v>
                </c:pt>
                <c:pt idx="59">
                  <c:v>9248.0320675568764</c:v>
                </c:pt>
                <c:pt idx="60">
                  <c:v>9227.7647337712733</c:v>
                </c:pt>
                <c:pt idx="61">
                  <c:v>9225.6859303214642</c:v>
                </c:pt>
                <c:pt idx="62">
                  <c:v>9181.5034653103467</c:v>
                </c:pt>
                <c:pt idx="63">
                  <c:v>9189.7543005806183</c:v>
                </c:pt>
                <c:pt idx="64">
                  <c:v>9139.0303752001419</c:v>
                </c:pt>
                <c:pt idx="65">
                  <c:v>9091.1688917985575</c:v>
                </c:pt>
                <c:pt idx="66">
                  <c:v>9086.6724996876146</c:v>
                </c:pt>
                <c:pt idx="67">
                  <c:v>9028.8349770445966</c:v>
                </c:pt>
                <c:pt idx="68">
                  <c:v>8993.8045617271964</c:v>
                </c:pt>
                <c:pt idx="69">
                  <c:v>8904.3937984515087</c:v>
                </c:pt>
                <c:pt idx="70">
                  <c:v>8876.6562366973849</c:v>
                </c:pt>
                <c:pt idx="71">
                  <c:v>8771.0408334400472</c:v>
                </c:pt>
                <c:pt idx="72">
                  <c:v>8732.277360357104</c:v>
                </c:pt>
                <c:pt idx="73">
                  <c:v>8644.820241857562</c:v>
                </c:pt>
                <c:pt idx="74">
                  <c:v>8603.0824557661454</c:v>
                </c:pt>
                <c:pt idx="75">
                  <c:v>8495.090835967625</c:v>
                </c:pt>
                <c:pt idx="76">
                  <c:v>8433.9837467367815</c:v>
                </c:pt>
                <c:pt idx="77">
                  <c:v>8361.3532121807984</c:v>
                </c:pt>
                <c:pt idx="78">
                  <c:v>8240.2876967638731</c:v>
                </c:pt>
                <c:pt idx="79">
                  <c:v>8222.2659789883328</c:v>
                </c:pt>
                <c:pt idx="80">
                  <c:v>8077.5926116958117</c:v>
                </c:pt>
                <c:pt idx="81">
                  <c:v>8033.9999917987234</c:v>
                </c:pt>
                <c:pt idx="82">
                  <c:v>7958.9617055856015</c:v>
                </c:pt>
                <c:pt idx="83">
                  <c:v>7870.4870275975127</c:v>
                </c:pt>
                <c:pt idx="84">
                  <c:v>7773.1884456220159</c:v>
                </c:pt>
                <c:pt idx="85">
                  <c:v>7672.3971703127627</c:v>
                </c:pt>
                <c:pt idx="86">
                  <c:v>7634.7666015738596</c:v>
                </c:pt>
                <c:pt idx="87">
                  <c:v>7515.0151131371422</c:v>
                </c:pt>
                <c:pt idx="88">
                  <c:v>7464.7472370304667</c:v>
                </c:pt>
                <c:pt idx="89">
                  <c:v>7369.5253676594966</c:v>
                </c:pt>
                <c:pt idx="90">
                  <c:v>7310.3116985143561</c:v>
                </c:pt>
                <c:pt idx="91">
                  <c:v>7201.6422843643304</c:v>
                </c:pt>
                <c:pt idx="92">
                  <c:v>7104.0052789483807</c:v>
                </c:pt>
                <c:pt idx="93">
                  <c:v>7052.0138171309336</c:v>
                </c:pt>
                <c:pt idx="94">
                  <c:v>6970.7856121620252</c:v>
                </c:pt>
                <c:pt idx="95">
                  <c:v>6921.6408599641627</c:v>
                </c:pt>
                <c:pt idx="96">
                  <c:v>6804.3104292955059</c:v>
                </c:pt>
                <c:pt idx="97">
                  <c:v>6723.9942141833881</c:v>
                </c:pt>
                <c:pt idx="98">
                  <c:v>6670.5811931718326</c:v>
                </c:pt>
                <c:pt idx="99">
                  <c:v>6610.6883243809234</c:v>
                </c:pt>
                <c:pt idx="100">
                  <c:v>6528.6953316042864</c:v>
                </c:pt>
                <c:pt idx="101">
                  <c:v>6444.9131897497728</c:v>
                </c:pt>
                <c:pt idx="102">
                  <c:v>6373.4343057534579</c:v>
                </c:pt>
                <c:pt idx="103">
                  <c:v>6312.5851344415323</c:v>
                </c:pt>
                <c:pt idx="104">
                  <c:v>6247.5781783653701</c:v>
                </c:pt>
                <c:pt idx="105">
                  <c:v>6155.7842114787527</c:v>
                </c:pt>
                <c:pt idx="106">
                  <c:v>6120.4431868960301</c:v>
                </c:pt>
                <c:pt idx="107">
                  <c:v>6038.4374126052762</c:v>
                </c:pt>
                <c:pt idx="108">
                  <c:v>5962.8256288262</c:v>
                </c:pt>
                <c:pt idx="109">
                  <c:v>5919.7515289522189</c:v>
                </c:pt>
                <c:pt idx="110">
                  <c:v>5832.9446351684137</c:v>
                </c:pt>
                <c:pt idx="111">
                  <c:v>5799.1763115081849</c:v>
                </c:pt>
                <c:pt idx="112">
                  <c:v>5700.5329623100997</c:v>
                </c:pt>
                <c:pt idx="113">
                  <c:v>5669.6740801559718</c:v>
                </c:pt>
                <c:pt idx="114">
                  <c:v>5588.1614169028098</c:v>
                </c:pt>
                <c:pt idx="115">
                  <c:v>5549.1411629545173</c:v>
                </c:pt>
                <c:pt idx="116">
                  <c:v>5516.0936140244048</c:v>
                </c:pt>
                <c:pt idx="117">
                  <c:v>5422.1064221909983</c:v>
                </c:pt>
                <c:pt idx="118">
                  <c:v>5389.4855895702367</c:v>
                </c:pt>
                <c:pt idx="119">
                  <c:v>5315.9021924952031</c:v>
                </c:pt>
                <c:pt idx="120">
                  <c:v>5272.3552476749574</c:v>
                </c:pt>
                <c:pt idx="121">
                  <c:v>5211.5719938373686</c:v>
                </c:pt>
                <c:pt idx="122">
                  <c:v>5158.1703754830323</c:v>
                </c:pt>
                <c:pt idx="123">
                  <c:v>5121.3290375825209</c:v>
                </c:pt>
                <c:pt idx="124">
                  <c:v>5074.9211935578405</c:v>
                </c:pt>
                <c:pt idx="125">
                  <c:v>5022.8513314621841</c:v>
                </c:pt>
                <c:pt idx="126">
                  <c:v>4971.8307866186396</c:v>
                </c:pt>
                <c:pt idx="127">
                  <c:v>4954.3129211653895</c:v>
                </c:pt>
                <c:pt idx="128">
                  <c:v>4859.9166520038707</c:v>
                </c:pt>
                <c:pt idx="129">
                  <c:v>4840.616276286316</c:v>
                </c:pt>
                <c:pt idx="130">
                  <c:v>4801.0092676297227</c:v>
                </c:pt>
                <c:pt idx="131">
                  <c:v>4745.7083289521497</c:v>
                </c:pt>
                <c:pt idx="132">
                  <c:v>4727.4912575553963</c:v>
                </c:pt>
                <c:pt idx="133">
                  <c:v>4643.0377647097857</c:v>
                </c:pt>
                <c:pt idx="134">
                  <c:v>4632.0748493793362</c:v>
                </c:pt>
                <c:pt idx="135">
                  <c:v>4560.2744526975703</c:v>
                </c:pt>
                <c:pt idx="136">
                  <c:v>4561.0868154123082</c:v>
                </c:pt>
                <c:pt idx="137">
                  <c:v>4486.3000379956356</c:v>
                </c:pt>
                <c:pt idx="138">
                  <c:v>4471.8221817459444</c:v>
                </c:pt>
                <c:pt idx="139">
                  <c:v>4421.3221212509652</c:v>
                </c:pt>
                <c:pt idx="140">
                  <c:v>4403.8525104288119</c:v>
                </c:pt>
                <c:pt idx="141">
                  <c:v>4364.0496109702563</c:v>
                </c:pt>
                <c:pt idx="142">
                  <c:v>4306.5405555001025</c:v>
                </c:pt>
                <c:pt idx="143">
                  <c:v>4292.0067830096332</c:v>
                </c:pt>
                <c:pt idx="144">
                  <c:v>4217.1258847494437</c:v>
                </c:pt>
                <c:pt idx="145">
                  <c:v>4221.5190325340354</c:v>
                </c:pt>
                <c:pt idx="146">
                  <c:v>4155.0154700429639</c:v>
                </c:pt>
                <c:pt idx="147">
                  <c:v>4142.6714059686565</c:v>
                </c:pt>
                <c:pt idx="148">
                  <c:v>4100.9080754536226</c:v>
                </c:pt>
                <c:pt idx="149">
                  <c:v>4052.0717176366875</c:v>
                </c:pt>
                <c:pt idx="150">
                  <c:v>4065.2763329333052</c:v>
                </c:pt>
                <c:pt idx="151">
                  <c:v>3978.7054205593481</c:v>
                </c:pt>
                <c:pt idx="152">
                  <c:v>3995.4396319185312</c:v>
                </c:pt>
                <c:pt idx="153">
                  <c:v>3903.991208697098</c:v>
                </c:pt>
                <c:pt idx="154">
                  <c:v>3938.3692481739572</c:v>
                </c:pt>
                <c:pt idx="155">
                  <c:v>3863.9415763813017</c:v>
                </c:pt>
                <c:pt idx="156">
                  <c:v>3850.5943785216477</c:v>
                </c:pt>
                <c:pt idx="157">
                  <c:v>3833.2498584803338</c:v>
                </c:pt>
                <c:pt idx="158">
                  <c:v>3782.2486834623905</c:v>
                </c:pt>
                <c:pt idx="159">
                  <c:v>3780.9283376301842</c:v>
                </c:pt>
                <c:pt idx="160">
                  <c:v>3712.2274138593111</c:v>
                </c:pt>
                <c:pt idx="161">
                  <c:v>3724.4658916921248</c:v>
                </c:pt>
                <c:pt idx="162">
                  <c:v>3654.6505527702939</c:v>
                </c:pt>
                <c:pt idx="163">
                  <c:v>3680.4331394484625</c:v>
                </c:pt>
                <c:pt idx="164">
                  <c:v>3605.8685595705751</c:v>
                </c:pt>
                <c:pt idx="165">
                  <c:v>3598.0568887355512</c:v>
                </c:pt>
                <c:pt idx="166">
                  <c:v>3564.4436864596464</c:v>
                </c:pt>
                <c:pt idx="167">
                  <c:v>3543.7215874447497</c:v>
                </c:pt>
                <c:pt idx="168">
                  <c:v>3528.0141998125796</c:v>
                </c:pt>
                <c:pt idx="169">
                  <c:v>3469.5617241927043</c:v>
                </c:pt>
                <c:pt idx="170">
                  <c:v>3486.3441058827261</c:v>
                </c:pt>
                <c:pt idx="171">
                  <c:v>3436.530894934458</c:v>
                </c:pt>
                <c:pt idx="172">
                  <c:v>3445.2199934206174</c:v>
                </c:pt>
                <c:pt idx="173">
                  <c:v>3406.9360637009927</c:v>
                </c:pt>
                <c:pt idx="174">
                  <c:v>3386.2506875075055</c:v>
                </c:pt>
                <c:pt idx="175">
                  <c:v>3368.6416218270883</c:v>
                </c:pt>
                <c:pt idx="176">
                  <c:v>3315.6393793720058</c:v>
                </c:pt>
                <c:pt idx="177">
                  <c:v>3328.1346047541938</c:v>
                </c:pt>
                <c:pt idx="178">
                  <c:v>3272.3738315816327</c:v>
                </c:pt>
                <c:pt idx="179">
                  <c:v>3301.7846869520881</c:v>
                </c:pt>
                <c:pt idx="180">
                  <c:v>3225.7723383853363</c:v>
                </c:pt>
                <c:pt idx="181">
                  <c:v>3231.2592602846225</c:v>
                </c:pt>
                <c:pt idx="182">
                  <c:v>3197.8496397208032</c:v>
                </c:pt>
                <c:pt idx="183">
                  <c:v>3178.3036007902074</c:v>
                </c:pt>
                <c:pt idx="184">
                  <c:v>3182.5514681953232</c:v>
                </c:pt>
                <c:pt idx="185">
                  <c:v>3141.4233689867096</c:v>
                </c:pt>
                <c:pt idx="186">
                  <c:v>3145.9939629119117</c:v>
                </c:pt>
                <c:pt idx="187">
                  <c:v>3091.0014489847663</c:v>
                </c:pt>
                <c:pt idx="188">
                  <c:v>3123.6266303180646</c:v>
                </c:pt>
                <c:pt idx="189">
                  <c:v>3055.2695190110612</c:v>
                </c:pt>
                <c:pt idx="190">
                  <c:v>3059.4505389867854</c:v>
                </c:pt>
                <c:pt idx="191">
                  <c:v>3043.4481204357762</c:v>
                </c:pt>
                <c:pt idx="192">
                  <c:v>3001.9781716805496</c:v>
                </c:pt>
                <c:pt idx="193">
                  <c:v>3011.078559853278</c:v>
                </c:pt>
                <c:pt idx="194">
                  <c:v>2952.9184568887322</c:v>
                </c:pt>
                <c:pt idx="195">
                  <c:v>2978.8968127281182</c:v>
                </c:pt>
                <c:pt idx="196">
                  <c:v>2932.678585120073</c:v>
                </c:pt>
                <c:pt idx="197">
                  <c:v>2938.3744360545452</c:v>
                </c:pt>
                <c:pt idx="198">
                  <c:v>2927.2783580435962</c:v>
                </c:pt>
                <c:pt idx="199">
                  <c:v>2899.7149655438761</c:v>
                </c:pt>
                <c:pt idx="200">
                  <c:v>2885.9418699657385</c:v>
                </c:pt>
                <c:pt idx="201">
                  <c:v>2859.1343951254667</c:v>
                </c:pt>
                <c:pt idx="202">
                  <c:v>2851.5896015219978</c:v>
                </c:pt>
                <c:pt idx="203">
                  <c:v>2820.9142763209384</c:v>
                </c:pt>
                <c:pt idx="204">
                  <c:v>2823.3926009545403</c:v>
                </c:pt>
                <c:pt idx="205">
                  <c:v>2785.7646280939312</c:v>
                </c:pt>
                <c:pt idx="206">
                  <c:v>2780.8182107151292</c:v>
                </c:pt>
                <c:pt idx="207">
                  <c:v>2771.5107191177694</c:v>
                </c:pt>
                <c:pt idx="208">
                  <c:v>2756.268995574977</c:v>
                </c:pt>
                <c:pt idx="209">
                  <c:v>2754.3826051252886</c:v>
                </c:pt>
                <c:pt idx="210">
                  <c:v>2720.7566565814441</c:v>
                </c:pt>
                <c:pt idx="211">
                  <c:v>2718.1958594083599</c:v>
                </c:pt>
                <c:pt idx="212">
                  <c:v>2686.2638357299211</c:v>
                </c:pt>
                <c:pt idx="213">
                  <c:v>2689.9805135845427</c:v>
                </c:pt>
                <c:pt idx="214">
                  <c:v>2661.2441965733819</c:v>
                </c:pt>
                <c:pt idx="215">
                  <c:v>2658.9062131849619</c:v>
                </c:pt>
                <c:pt idx="216">
                  <c:v>2622.6805884814221</c:v>
                </c:pt>
                <c:pt idx="217">
                  <c:v>2610.0497398605758</c:v>
                </c:pt>
                <c:pt idx="218">
                  <c:v>2603.7064797061994</c:v>
                </c:pt>
                <c:pt idx="219">
                  <c:v>2598.5350016862494</c:v>
                </c:pt>
                <c:pt idx="220">
                  <c:v>2596.52135789063</c:v>
                </c:pt>
                <c:pt idx="221">
                  <c:v>2550.1950667614697</c:v>
                </c:pt>
                <c:pt idx="222">
                  <c:v>2551.9672539407979</c:v>
                </c:pt>
                <c:pt idx="223">
                  <c:v>2524.4159561344854</c:v>
                </c:pt>
                <c:pt idx="224">
                  <c:v>2513.3021686042248</c:v>
                </c:pt>
                <c:pt idx="225">
                  <c:v>2504.5432800997482</c:v>
                </c:pt>
                <c:pt idx="226">
                  <c:v>2482.4914242835807</c:v>
                </c:pt>
                <c:pt idx="227">
                  <c:v>2480.7261892593451</c:v>
                </c:pt>
                <c:pt idx="228">
                  <c:v>2465.7165456869443</c:v>
                </c:pt>
                <c:pt idx="229">
                  <c:v>2462.7800231428755</c:v>
                </c:pt>
                <c:pt idx="230">
                  <c:v>2437.0179476495514</c:v>
                </c:pt>
                <c:pt idx="231">
                  <c:v>2443.3772768398298</c:v>
                </c:pt>
                <c:pt idx="232">
                  <c:v>2433.2562105847001</c:v>
                </c:pt>
                <c:pt idx="233">
                  <c:v>2398.8322884533031</c:v>
                </c:pt>
                <c:pt idx="234">
                  <c:v>2404.7717875885587</c:v>
                </c:pt>
                <c:pt idx="235">
                  <c:v>2385.4319576596063</c:v>
                </c:pt>
                <c:pt idx="236">
                  <c:v>2364.0004366620501</c:v>
                </c:pt>
                <c:pt idx="237">
                  <c:v>2354.7167902421693</c:v>
                </c:pt>
                <c:pt idx="238">
                  <c:v>2335.5872426247811</c:v>
                </c:pt>
                <c:pt idx="239">
                  <c:v>2336.1892507974321</c:v>
                </c:pt>
                <c:pt idx="240">
                  <c:v>2317.1381508767081</c:v>
                </c:pt>
                <c:pt idx="241">
                  <c:v>2317.4638273864166</c:v>
                </c:pt>
                <c:pt idx="242">
                  <c:v>2292.6193136266934</c:v>
                </c:pt>
                <c:pt idx="243">
                  <c:v>2295.4568953552202</c:v>
                </c:pt>
                <c:pt idx="244">
                  <c:v>2268.1269285298358</c:v>
                </c:pt>
                <c:pt idx="245">
                  <c:v>2266.9878448244813</c:v>
                </c:pt>
                <c:pt idx="246">
                  <c:v>2257.3703604695602</c:v>
                </c:pt>
                <c:pt idx="247">
                  <c:v>2242.7951293498222</c:v>
                </c:pt>
                <c:pt idx="248">
                  <c:v>2244.9824202303253</c:v>
                </c:pt>
                <c:pt idx="249">
                  <c:v>2213.8864319752438</c:v>
                </c:pt>
                <c:pt idx="250">
                  <c:v>2237.6363629963589</c:v>
                </c:pt>
                <c:pt idx="251">
                  <c:v>2205.3714657736687</c:v>
                </c:pt>
                <c:pt idx="252">
                  <c:v>1945.7399075941303</c:v>
                </c:pt>
                <c:pt idx="253">
                  <c:v>2227.5433569571705</c:v>
                </c:pt>
                <c:pt idx="254">
                  <c:v>2201.9062440055895</c:v>
                </c:pt>
                <c:pt idx="255">
                  <c:v>2179.0992122325192</c:v>
                </c:pt>
                <c:pt idx="256">
                  <c:v>2223.7240415690208</c:v>
                </c:pt>
                <c:pt idx="257">
                  <c:v>2169.0797312114983</c:v>
                </c:pt>
                <c:pt idx="258">
                  <c:v>2151.9275442315916</c:v>
                </c:pt>
                <c:pt idx="259">
                  <c:v>2146.7245802684452</c:v>
                </c:pt>
                <c:pt idx="260">
                  <c:v>2110.3063783655475</c:v>
                </c:pt>
                <c:pt idx="261">
                  <c:v>2116.2141806752256</c:v>
                </c:pt>
                <c:pt idx="262">
                  <c:v>2105.7173535039283</c:v>
                </c:pt>
                <c:pt idx="263">
                  <c:v>2092.3509626530658</c:v>
                </c:pt>
                <c:pt idx="264">
                  <c:v>2079.3280243888762</c:v>
                </c:pt>
                <c:pt idx="265">
                  <c:v>2058.4339577830465</c:v>
                </c:pt>
                <c:pt idx="266">
                  <c:v>2067.9878411794853</c:v>
                </c:pt>
                <c:pt idx="267">
                  <c:v>2052.0620809156567</c:v>
                </c:pt>
                <c:pt idx="268">
                  <c:v>2039.3709538832825</c:v>
                </c:pt>
                <c:pt idx="269">
                  <c:v>2007.117941234919</c:v>
                </c:pt>
                <c:pt idx="270">
                  <c:v>2026.8708515192211</c:v>
                </c:pt>
                <c:pt idx="271">
                  <c:v>2022.0336762548825</c:v>
                </c:pt>
                <c:pt idx="272">
                  <c:v>1997.8971950318123</c:v>
                </c:pt>
                <c:pt idx="273">
                  <c:v>1998.9001050261243</c:v>
                </c:pt>
                <c:pt idx="274">
                  <c:v>1970.586045604623</c:v>
                </c:pt>
                <c:pt idx="275">
                  <c:v>1970.4249879435438</c:v>
                </c:pt>
                <c:pt idx="276">
                  <c:v>1960.3219406330495</c:v>
                </c:pt>
                <c:pt idx="277">
                  <c:v>1963.883564109341</c:v>
                </c:pt>
                <c:pt idx="278">
                  <c:v>1948.1672080387389</c:v>
                </c:pt>
                <c:pt idx="279">
                  <c:v>1924.8570126042237</c:v>
                </c:pt>
                <c:pt idx="280">
                  <c:v>1928.2522643001175</c:v>
                </c:pt>
                <c:pt idx="281">
                  <c:v>1917.4223554055627</c:v>
                </c:pt>
                <c:pt idx="282">
                  <c:v>1915.8997333012646</c:v>
                </c:pt>
                <c:pt idx="283">
                  <c:v>1893.5463696045024</c:v>
                </c:pt>
                <c:pt idx="284">
                  <c:v>1882.7800610331733</c:v>
                </c:pt>
                <c:pt idx="285">
                  <c:v>1874.1017538769356</c:v>
                </c:pt>
                <c:pt idx="286">
                  <c:v>1854.4056233298149</c:v>
                </c:pt>
                <c:pt idx="287">
                  <c:v>1862.0857161775878</c:v>
                </c:pt>
                <c:pt idx="288">
                  <c:v>1836.5355766787816</c:v>
                </c:pt>
                <c:pt idx="289">
                  <c:v>1820.8818539030215</c:v>
                </c:pt>
                <c:pt idx="290">
                  <c:v>1818.0769963346852</c:v>
                </c:pt>
                <c:pt idx="291">
                  <c:v>1801.2591700099019</c:v>
                </c:pt>
                <c:pt idx="292">
                  <c:v>1804.3041159717195</c:v>
                </c:pt>
                <c:pt idx="293">
                  <c:v>1797.3432782950356</c:v>
                </c:pt>
                <c:pt idx="294">
                  <c:v>1783.7941936772443</c:v>
                </c:pt>
                <c:pt idx="295">
                  <c:v>1757.3597569444005</c:v>
                </c:pt>
                <c:pt idx="296">
                  <c:v>1756.5420542523998</c:v>
                </c:pt>
                <c:pt idx="297">
                  <c:v>1748.4565957403615</c:v>
                </c:pt>
                <c:pt idx="298">
                  <c:v>1732.4993257472677</c:v>
                </c:pt>
                <c:pt idx="299">
                  <c:v>1729.6325229795577</c:v>
                </c:pt>
                <c:pt idx="300">
                  <c:v>1673.8669284692357</c:v>
                </c:pt>
                <c:pt idx="301">
                  <c:v>1698.8197774653672</c:v>
                </c:pt>
                <c:pt idx="302">
                  <c:v>1666.5022530669994</c:v>
                </c:pt>
                <c:pt idx="303">
                  <c:v>1684.431653960231</c:v>
                </c:pt>
                <c:pt idx="304">
                  <c:v>1660.5860937315049</c:v>
                </c:pt>
                <c:pt idx="305">
                  <c:v>1660.5995631988135</c:v>
                </c:pt>
                <c:pt idx="306">
                  <c:v>1639.4208550122164</c:v>
                </c:pt>
                <c:pt idx="307">
                  <c:v>1641.6583872474882</c:v>
                </c:pt>
                <c:pt idx="308">
                  <c:v>1568.4433032600223</c:v>
                </c:pt>
                <c:pt idx="309">
                  <c:v>1586.9106955032237</c:v>
                </c:pt>
                <c:pt idx="310">
                  <c:v>1610.7999103656116</c:v>
                </c:pt>
                <c:pt idx="311">
                  <c:v>1564.4311281934556</c:v>
                </c:pt>
                <c:pt idx="312">
                  <c:v>1592.4382772453639</c:v>
                </c:pt>
                <c:pt idx="313">
                  <c:v>1561.9001084588442</c:v>
                </c:pt>
                <c:pt idx="314">
                  <c:v>1546.2117019534164</c:v>
                </c:pt>
                <c:pt idx="315">
                  <c:v>1541.3884351890417</c:v>
                </c:pt>
                <c:pt idx="316">
                  <c:v>1450.5428034067679</c:v>
                </c:pt>
                <c:pt idx="317">
                  <c:v>1523.8213884254046</c:v>
                </c:pt>
                <c:pt idx="318">
                  <c:v>1495.762691890646</c:v>
                </c:pt>
                <c:pt idx="319">
                  <c:v>1526.487119246267</c:v>
                </c:pt>
                <c:pt idx="320">
                  <c:v>1476.1570671402162</c:v>
                </c:pt>
                <c:pt idx="321">
                  <c:v>1505.3717612717492</c:v>
                </c:pt>
                <c:pt idx="322">
                  <c:v>1473.3484984629149</c:v>
                </c:pt>
                <c:pt idx="323">
                  <c:v>1477.6895316040898</c:v>
                </c:pt>
                <c:pt idx="324">
                  <c:v>1468.9705517287034</c:v>
                </c:pt>
                <c:pt idx="325">
                  <c:v>1460.2384842305382</c:v>
                </c:pt>
                <c:pt idx="326">
                  <c:v>1501.9363873497525</c:v>
                </c:pt>
                <c:pt idx="327">
                  <c:v>1440.6708007786967</c:v>
                </c:pt>
                <c:pt idx="328">
                  <c:v>1493.8978503121325</c:v>
                </c:pt>
                <c:pt idx="329">
                  <c:v>1448.5667537662407</c:v>
                </c:pt>
                <c:pt idx="330">
                  <c:v>1486.8823747269805</c:v>
                </c:pt>
                <c:pt idx="331">
                  <c:v>1497.0141970048082</c:v>
                </c:pt>
                <c:pt idx="332">
                  <c:v>1485.1929997054478</c:v>
                </c:pt>
                <c:pt idx="333">
                  <c:v>1509.7892962088104</c:v>
                </c:pt>
                <c:pt idx="334">
                  <c:v>1478.9009738255888</c:v>
                </c:pt>
                <c:pt idx="335">
                  <c:v>1539.1228671322745</c:v>
                </c:pt>
                <c:pt idx="336">
                  <c:v>1477.4153999815676</c:v>
                </c:pt>
                <c:pt idx="337">
                  <c:v>1537.9359131876711</c:v>
                </c:pt>
                <c:pt idx="338">
                  <c:v>1505.4622219108994</c:v>
                </c:pt>
                <c:pt idx="339">
                  <c:v>1554.3619175260023</c:v>
                </c:pt>
                <c:pt idx="340">
                  <c:v>1549.427028308324</c:v>
                </c:pt>
                <c:pt idx="341">
                  <c:v>1526.5582464497356</c:v>
                </c:pt>
                <c:pt idx="342">
                  <c:v>1579.6617087729869</c:v>
                </c:pt>
                <c:pt idx="343">
                  <c:v>1564.098730868631</c:v>
                </c:pt>
                <c:pt idx="344">
                  <c:v>1604.9692491217393</c:v>
                </c:pt>
                <c:pt idx="345">
                  <c:v>1564.2265790761974</c:v>
                </c:pt>
                <c:pt idx="346">
                  <c:v>1611.843967907902</c:v>
                </c:pt>
                <c:pt idx="347">
                  <c:v>1584.4891839992474</c:v>
                </c:pt>
                <c:pt idx="348">
                  <c:v>1597.6613014704146</c:v>
                </c:pt>
                <c:pt idx="349">
                  <c:v>1662.0010252268414</c:v>
                </c:pt>
                <c:pt idx="350">
                  <c:v>1605.1172524715419</c:v>
                </c:pt>
                <c:pt idx="351">
                  <c:v>1681.914273743103</c:v>
                </c:pt>
                <c:pt idx="352">
                  <c:v>1649.7088387253043</c:v>
                </c:pt>
                <c:pt idx="353">
                  <c:v>1717.3446300947919</c:v>
                </c:pt>
                <c:pt idx="354">
                  <c:v>1668.196753048293</c:v>
                </c:pt>
                <c:pt idx="355">
                  <c:v>1709.7120060241948</c:v>
                </c:pt>
                <c:pt idx="356">
                  <c:v>1696.7447214228532</c:v>
                </c:pt>
                <c:pt idx="357">
                  <c:v>1726.1440095965377</c:v>
                </c:pt>
                <c:pt idx="358">
                  <c:v>1743.5249092835418</c:v>
                </c:pt>
                <c:pt idx="359">
                  <c:v>1729.7014296020629</c:v>
                </c:pt>
                <c:pt idx="360">
                  <c:v>1835.379032756164</c:v>
                </c:pt>
                <c:pt idx="361">
                  <c:v>1778.1612289282609</c:v>
                </c:pt>
                <c:pt idx="362">
                  <c:v>1904.0887964451827</c:v>
                </c:pt>
                <c:pt idx="363">
                  <c:v>1824.7008868663527</c:v>
                </c:pt>
                <c:pt idx="364">
                  <c:v>2642.7210570182492</c:v>
                </c:pt>
                <c:pt idx="365">
                  <c:v>2688.1380086421545</c:v>
                </c:pt>
                <c:pt idx="366">
                  <c:v>2808.7840055329384</c:v>
                </c:pt>
                <c:pt idx="367">
                  <c:v>2887.7147680757671</c:v>
                </c:pt>
                <c:pt idx="368">
                  <c:v>2953.2937605697794</c:v>
                </c:pt>
                <c:pt idx="369">
                  <c:v>3093.6918259854665</c:v>
                </c:pt>
                <c:pt idx="370">
                  <c:v>2266.0571715193178</c:v>
                </c:pt>
                <c:pt idx="371">
                  <c:v>2381.8857868904188</c:v>
                </c:pt>
                <c:pt idx="372">
                  <c:v>2341.7571855954552</c:v>
                </c:pt>
                <c:pt idx="373">
                  <c:v>2434.6071724308258</c:v>
                </c:pt>
                <c:pt idx="374">
                  <c:v>2531.8272731272682</c:v>
                </c:pt>
                <c:pt idx="375">
                  <c:v>1752.5997315861757</c:v>
                </c:pt>
                <c:pt idx="376">
                  <c:v>1773.5363251407316</c:v>
                </c:pt>
                <c:pt idx="377">
                  <c:v>1784.5222974507419</c:v>
                </c:pt>
                <c:pt idx="378">
                  <c:v>1862.0351581114387</c:v>
                </c:pt>
                <c:pt idx="379">
                  <c:v>1838.1243891072418</c:v>
                </c:pt>
                <c:pt idx="380">
                  <c:v>1929.4303501233398</c:v>
                </c:pt>
                <c:pt idx="381">
                  <c:v>1952.5884000546025</c:v>
                </c:pt>
                <c:pt idx="382">
                  <c:v>2021.6986402961015</c:v>
                </c:pt>
                <c:pt idx="383">
                  <c:v>2078.9398717200233</c:v>
                </c:pt>
                <c:pt idx="384">
                  <c:v>2121.2802947795435</c:v>
                </c:pt>
                <c:pt idx="385">
                  <c:v>2274.5070793256627</c:v>
                </c:pt>
                <c:pt idx="386">
                  <c:v>2295.367810886346</c:v>
                </c:pt>
                <c:pt idx="387">
                  <c:v>2404.517356672498</c:v>
                </c:pt>
                <c:pt idx="388">
                  <c:v>2416.1126279021514</c:v>
                </c:pt>
                <c:pt idx="389">
                  <c:v>2663.4380891308729</c:v>
                </c:pt>
                <c:pt idx="390">
                  <c:v>2785.8292604711792</c:v>
                </c:pt>
                <c:pt idx="391">
                  <c:v>2834.3734634872112</c:v>
                </c:pt>
                <c:pt idx="392">
                  <c:v>2186.1671514411323</c:v>
                </c:pt>
                <c:pt idx="393">
                  <c:v>2052.3059641078289</c:v>
                </c:pt>
                <c:pt idx="394">
                  <c:v>1900.2435855434906</c:v>
                </c:pt>
                <c:pt idx="395">
                  <c:v>1759.0472602733357</c:v>
                </c:pt>
                <c:pt idx="396">
                  <c:v>1644.8956053307083</c:v>
                </c:pt>
                <c:pt idx="397">
                  <c:v>1521.2008971749085</c:v>
                </c:pt>
                <c:pt idx="398">
                  <c:v>1405.1786691298585</c:v>
                </c:pt>
                <c:pt idx="399">
                  <c:v>1355.2706140315731</c:v>
                </c:pt>
                <c:pt idx="400">
                  <c:v>1277.9134620488994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s21_entry!$Z$4</c:f>
              <c:strCache>
                <c:ptCount val="1"/>
                <c:pt idx="0">
                  <c:v>Rs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s21_entry!$X$5:$X$405</c:f>
              <c:numCache>
                <c:formatCode>0.00</c:formatCode>
                <c:ptCount val="401"/>
                <c:pt idx="0">
                  <c:v>1</c:v>
                </c:pt>
                <c:pt idx="1">
                  <c:v>1.25</c:v>
                </c:pt>
                <c:pt idx="2">
                  <c:v>1.5</c:v>
                </c:pt>
                <c:pt idx="3">
                  <c:v>1.75</c:v>
                </c:pt>
                <c:pt idx="4">
                  <c:v>2</c:v>
                </c:pt>
                <c:pt idx="5">
                  <c:v>2.25</c:v>
                </c:pt>
                <c:pt idx="6">
                  <c:v>2.5</c:v>
                </c:pt>
                <c:pt idx="7">
                  <c:v>2.75</c:v>
                </c:pt>
                <c:pt idx="8">
                  <c:v>3</c:v>
                </c:pt>
                <c:pt idx="9">
                  <c:v>3.25</c:v>
                </c:pt>
                <c:pt idx="10">
                  <c:v>3.5</c:v>
                </c:pt>
                <c:pt idx="11">
                  <c:v>3.75</c:v>
                </c:pt>
                <c:pt idx="12">
                  <c:v>4</c:v>
                </c:pt>
                <c:pt idx="13">
                  <c:v>4.25</c:v>
                </c:pt>
                <c:pt idx="14">
                  <c:v>4.5</c:v>
                </c:pt>
                <c:pt idx="15">
                  <c:v>4.75</c:v>
                </c:pt>
                <c:pt idx="16">
                  <c:v>5</c:v>
                </c:pt>
                <c:pt idx="17">
                  <c:v>5.25</c:v>
                </c:pt>
                <c:pt idx="18">
                  <c:v>5.5</c:v>
                </c:pt>
                <c:pt idx="19">
                  <c:v>5.75</c:v>
                </c:pt>
                <c:pt idx="20">
                  <c:v>6</c:v>
                </c:pt>
                <c:pt idx="21">
                  <c:v>6.25</c:v>
                </c:pt>
                <c:pt idx="22">
                  <c:v>6.5</c:v>
                </c:pt>
                <c:pt idx="23">
                  <c:v>6.75</c:v>
                </c:pt>
                <c:pt idx="24">
                  <c:v>7</c:v>
                </c:pt>
                <c:pt idx="25">
                  <c:v>7.25</c:v>
                </c:pt>
                <c:pt idx="26">
                  <c:v>7.5</c:v>
                </c:pt>
                <c:pt idx="27">
                  <c:v>7.75</c:v>
                </c:pt>
                <c:pt idx="28">
                  <c:v>8</c:v>
                </c:pt>
                <c:pt idx="29">
                  <c:v>8.25</c:v>
                </c:pt>
                <c:pt idx="30">
                  <c:v>8.5</c:v>
                </c:pt>
                <c:pt idx="31">
                  <c:v>8.75</c:v>
                </c:pt>
                <c:pt idx="32">
                  <c:v>9</c:v>
                </c:pt>
                <c:pt idx="33">
                  <c:v>9.25</c:v>
                </c:pt>
                <c:pt idx="34">
                  <c:v>9.5</c:v>
                </c:pt>
                <c:pt idx="35">
                  <c:v>9.75</c:v>
                </c:pt>
                <c:pt idx="36">
                  <c:v>10</c:v>
                </c:pt>
                <c:pt idx="37">
                  <c:v>10.25</c:v>
                </c:pt>
                <c:pt idx="38">
                  <c:v>10.5</c:v>
                </c:pt>
                <c:pt idx="39">
                  <c:v>10.75</c:v>
                </c:pt>
                <c:pt idx="40">
                  <c:v>11</c:v>
                </c:pt>
                <c:pt idx="41">
                  <c:v>11.25</c:v>
                </c:pt>
                <c:pt idx="42">
                  <c:v>11.5</c:v>
                </c:pt>
                <c:pt idx="43">
                  <c:v>11.75</c:v>
                </c:pt>
                <c:pt idx="44">
                  <c:v>12</c:v>
                </c:pt>
                <c:pt idx="45">
                  <c:v>12.25</c:v>
                </c:pt>
                <c:pt idx="46">
                  <c:v>12.5</c:v>
                </c:pt>
                <c:pt idx="47">
                  <c:v>12.75</c:v>
                </c:pt>
                <c:pt idx="48">
                  <c:v>13</c:v>
                </c:pt>
                <c:pt idx="49">
                  <c:v>13.25</c:v>
                </c:pt>
                <c:pt idx="50">
                  <c:v>13.5</c:v>
                </c:pt>
                <c:pt idx="51">
                  <c:v>13.75</c:v>
                </c:pt>
                <c:pt idx="52">
                  <c:v>14</c:v>
                </c:pt>
                <c:pt idx="53">
                  <c:v>14.25</c:v>
                </c:pt>
                <c:pt idx="54">
                  <c:v>14.5</c:v>
                </c:pt>
                <c:pt idx="55">
                  <c:v>14.75</c:v>
                </c:pt>
                <c:pt idx="56">
                  <c:v>15</c:v>
                </c:pt>
                <c:pt idx="57">
                  <c:v>15.25</c:v>
                </c:pt>
                <c:pt idx="58">
                  <c:v>15.5</c:v>
                </c:pt>
                <c:pt idx="59">
                  <c:v>15.75</c:v>
                </c:pt>
                <c:pt idx="60">
                  <c:v>16</c:v>
                </c:pt>
                <c:pt idx="61">
                  <c:v>16.25</c:v>
                </c:pt>
                <c:pt idx="62">
                  <c:v>16.5</c:v>
                </c:pt>
                <c:pt idx="63">
                  <c:v>16.75</c:v>
                </c:pt>
                <c:pt idx="64">
                  <c:v>17</c:v>
                </c:pt>
                <c:pt idx="65">
                  <c:v>17.25</c:v>
                </c:pt>
                <c:pt idx="66">
                  <c:v>17.5</c:v>
                </c:pt>
                <c:pt idx="67">
                  <c:v>17.75</c:v>
                </c:pt>
                <c:pt idx="68">
                  <c:v>18</c:v>
                </c:pt>
                <c:pt idx="69">
                  <c:v>18.25</c:v>
                </c:pt>
                <c:pt idx="70">
                  <c:v>18.5</c:v>
                </c:pt>
                <c:pt idx="71">
                  <c:v>18.75</c:v>
                </c:pt>
                <c:pt idx="72">
                  <c:v>19</c:v>
                </c:pt>
                <c:pt idx="73">
                  <c:v>19.25</c:v>
                </c:pt>
                <c:pt idx="74">
                  <c:v>19.5</c:v>
                </c:pt>
                <c:pt idx="75">
                  <c:v>19.75</c:v>
                </c:pt>
                <c:pt idx="76">
                  <c:v>20</c:v>
                </c:pt>
                <c:pt idx="77">
                  <c:v>20.25</c:v>
                </c:pt>
                <c:pt idx="78">
                  <c:v>20.5</c:v>
                </c:pt>
                <c:pt idx="79">
                  <c:v>20.75</c:v>
                </c:pt>
                <c:pt idx="80">
                  <c:v>21</c:v>
                </c:pt>
                <c:pt idx="81">
                  <c:v>21.25</c:v>
                </c:pt>
                <c:pt idx="82">
                  <c:v>21.5</c:v>
                </c:pt>
                <c:pt idx="83">
                  <c:v>21.75</c:v>
                </c:pt>
                <c:pt idx="84">
                  <c:v>22</c:v>
                </c:pt>
                <c:pt idx="85">
                  <c:v>22.25</c:v>
                </c:pt>
                <c:pt idx="86">
                  <c:v>22.5</c:v>
                </c:pt>
                <c:pt idx="87">
                  <c:v>22.75</c:v>
                </c:pt>
                <c:pt idx="88">
                  <c:v>23</c:v>
                </c:pt>
                <c:pt idx="89">
                  <c:v>23.25</c:v>
                </c:pt>
                <c:pt idx="90">
                  <c:v>23.5</c:v>
                </c:pt>
                <c:pt idx="91">
                  <c:v>23.75</c:v>
                </c:pt>
                <c:pt idx="92">
                  <c:v>24</c:v>
                </c:pt>
                <c:pt idx="93">
                  <c:v>24.25</c:v>
                </c:pt>
                <c:pt idx="94">
                  <c:v>24.5</c:v>
                </c:pt>
                <c:pt idx="95">
                  <c:v>24.75</c:v>
                </c:pt>
                <c:pt idx="96">
                  <c:v>25</c:v>
                </c:pt>
                <c:pt idx="97">
                  <c:v>25.25</c:v>
                </c:pt>
                <c:pt idx="98">
                  <c:v>25.5</c:v>
                </c:pt>
                <c:pt idx="99">
                  <c:v>25.75</c:v>
                </c:pt>
                <c:pt idx="100">
                  <c:v>26</c:v>
                </c:pt>
                <c:pt idx="101">
                  <c:v>26.25</c:v>
                </c:pt>
                <c:pt idx="102">
                  <c:v>26.5</c:v>
                </c:pt>
                <c:pt idx="103">
                  <c:v>26.75</c:v>
                </c:pt>
                <c:pt idx="104">
                  <c:v>27</c:v>
                </c:pt>
                <c:pt idx="105">
                  <c:v>27.25</c:v>
                </c:pt>
                <c:pt idx="106">
                  <c:v>27.5</c:v>
                </c:pt>
                <c:pt idx="107">
                  <c:v>27.75</c:v>
                </c:pt>
                <c:pt idx="108">
                  <c:v>28</c:v>
                </c:pt>
                <c:pt idx="109">
                  <c:v>28.25</c:v>
                </c:pt>
                <c:pt idx="110">
                  <c:v>28.5</c:v>
                </c:pt>
                <c:pt idx="111">
                  <c:v>28.75</c:v>
                </c:pt>
                <c:pt idx="112">
                  <c:v>29</c:v>
                </c:pt>
                <c:pt idx="113">
                  <c:v>29.25</c:v>
                </c:pt>
                <c:pt idx="114">
                  <c:v>29.5</c:v>
                </c:pt>
                <c:pt idx="115">
                  <c:v>29.75</c:v>
                </c:pt>
                <c:pt idx="116">
                  <c:v>30</c:v>
                </c:pt>
                <c:pt idx="117">
                  <c:v>30.25</c:v>
                </c:pt>
                <c:pt idx="118">
                  <c:v>30.5</c:v>
                </c:pt>
                <c:pt idx="119">
                  <c:v>30.75</c:v>
                </c:pt>
                <c:pt idx="120">
                  <c:v>31</c:v>
                </c:pt>
                <c:pt idx="121">
                  <c:v>31.25</c:v>
                </c:pt>
                <c:pt idx="122">
                  <c:v>31.5</c:v>
                </c:pt>
                <c:pt idx="123">
                  <c:v>31.75</c:v>
                </c:pt>
                <c:pt idx="124">
                  <c:v>32</c:v>
                </c:pt>
                <c:pt idx="125">
                  <c:v>32.25</c:v>
                </c:pt>
                <c:pt idx="126">
                  <c:v>32.5</c:v>
                </c:pt>
                <c:pt idx="127">
                  <c:v>32.75</c:v>
                </c:pt>
                <c:pt idx="128">
                  <c:v>33</c:v>
                </c:pt>
                <c:pt idx="129">
                  <c:v>33.25</c:v>
                </c:pt>
                <c:pt idx="130">
                  <c:v>33.5</c:v>
                </c:pt>
                <c:pt idx="131">
                  <c:v>33.75</c:v>
                </c:pt>
                <c:pt idx="132">
                  <c:v>34</c:v>
                </c:pt>
                <c:pt idx="133">
                  <c:v>34.25</c:v>
                </c:pt>
                <c:pt idx="134">
                  <c:v>34.5</c:v>
                </c:pt>
                <c:pt idx="135">
                  <c:v>34.75</c:v>
                </c:pt>
                <c:pt idx="136">
                  <c:v>35</c:v>
                </c:pt>
                <c:pt idx="137">
                  <c:v>35.25</c:v>
                </c:pt>
                <c:pt idx="138">
                  <c:v>35.5</c:v>
                </c:pt>
                <c:pt idx="139">
                  <c:v>35.75</c:v>
                </c:pt>
                <c:pt idx="140">
                  <c:v>36</c:v>
                </c:pt>
                <c:pt idx="141">
                  <c:v>36.25</c:v>
                </c:pt>
                <c:pt idx="142">
                  <c:v>36.5</c:v>
                </c:pt>
                <c:pt idx="143">
                  <c:v>36.75</c:v>
                </c:pt>
                <c:pt idx="144">
                  <c:v>37</c:v>
                </c:pt>
                <c:pt idx="145">
                  <c:v>37.25</c:v>
                </c:pt>
                <c:pt idx="146">
                  <c:v>37.5</c:v>
                </c:pt>
                <c:pt idx="147">
                  <c:v>37.75</c:v>
                </c:pt>
                <c:pt idx="148">
                  <c:v>38</c:v>
                </c:pt>
                <c:pt idx="149">
                  <c:v>38.25</c:v>
                </c:pt>
                <c:pt idx="150">
                  <c:v>38.5</c:v>
                </c:pt>
                <c:pt idx="151">
                  <c:v>38.75</c:v>
                </c:pt>
                <c:pt idx="152">
                  <c:v>39</c:v>
                </c:pt>
                <c:pt idx="153">
                  <c:v>39.25</c:v>
                </c:pt>
                <c:pt idx="154">
                  <c:v>39.5</c:v>
                </c:pt>
                <c:pt idx="155">
                  <c:v>39.75</c:v>
                </c:pt>
                <c:pt idx="156">
                  <c:v>40</c:v>
                </c:pt>
                <c:pt idx="157">
                  <c:v>40.25</c:v>
                </c:pt>
                <c:pt idx="158">
                  <c:v>40.5</c:v>
                </c:pt>
                <c:pt idx="159">
                  <c:v>40.75</c:v>
                </c:pt>
                <c:pt idx="160">
                  <c:v>41</c:v>
                </c:pt>
                <c:pt idx="161">
                  <c:v>41.25</c:v>
                </c:pt>
                <c:pt idx="162">
                  <c:v>41.5</c:v>
                </c:pt>
                <c:pt idx="163">
                  <c:v>41.75</c:v>
                </c:pt>
                <c:pt idx="164">
                  <c:v>42</c:v>
                </c:pt>
                <c:pt idx="165">
                  <c:v>42.25</c:v>
                </c:pt>
                <c:pt idx="166">
                  <c:v>42.5</c:v>
                </c:pt>
                <c:pt idx="167">
                  <c:v>42.75</c:v>
                </c:pt>
                <c:pt idx="168">
                  <c:v>43</c:v>
                </c:pt>
                <c:pt idx="169">
                  <c:v>43.25</c:v>
                </c:pt>
                <c:pt idx="170">
                  <c:v>43.5</c:v>
                </c:pt>
                <c:pt idx="171">
                  <c:v>43.75</c:v>
                </c:pt>
                <c:pt idx="172">
                  <c:v>44</c:v>
                </c:pt>
                <c:pt idx="173">
                  <c:v>44.25</c:v>
                </c:pt>
                <c:pt idx="174">
                  <c:v>44.5</c:v>
                </c:pt>
                <c:pt idx="175">
                  <c:v>44.75</c:v>
                </c:pt>
                <c:pt idx="176">
                  <c:v>45</c:v>
                </c:pt>
                <c:pt idx="177">
                  <c:v>45.25</c:v>
                </c:pt>
                <c:pt idx="178">
                  <c:v>45.5</c:v>
                </c:pt>
                <c:pt idx="179">
                  <c:v>45.75</c:v>
                </c:pt>
                <c:pt idx="180">
                  <c:v>46</c:v>
                </c:pt>
                <c:pt idx="181">
                  <c:v>46.25</c:v>
                </c:pt>
                <c:pt idx="182">
                  <c:v>46.5</c:v>
                </c:pt>
                <c:pt idx="183">
                  <c:v>46.75</c:v>
                </c:pt>
                <c:pt idx="184">
                  <c:v>47</c:v>
                </c:pt>
                <c:pt idx="185">
                  <c:v>47.25</c:v>
                </c:pt>
                <c:pt idx="186">
                  <c:v>47.5</c:v>
                </c:pt>
                <c:pt idx="187">
                  <c:v>47.75</c:v>
                </c:pt>
                <c:pt idx="188">
                  <c:v>48</c:v>
                </c:pt>
                <c:pt idx="189">
                  <c:v>48.25</c:v>
                </c:pt>
                <c:pt idx="190">
                  <c:v>48.5</c:v>
                </c:pt>
                <c:pt idx="191">
                  <c:v>48.75</c:v>
                </c:pt>
                <c:pt idx="192">
                  <c:v>49</c:v>
                </c:pt>
                <c:pt idx="193">
                  <c:v>49.25</c:v>
                </c:pt>
                <c:pt idx="194">
                  <c:v>49.5</c:v>
                </c:pt>
                <c:pt idx="195">
                  <c:v>49.75</c:v>
                </c:pt>
                <c:pt idx="196">
                  <c:v>50</c:v>
                </c:pt>
                <c:pt idx="197">
                  <c:v>50.25</c:v>
                </c:pt>
                <c:pt idx="198">
                  <c:v>50.5</c:v>
                </c:pt>
                <c:pt idx="199">
                  <c:v>50.75</c:v>
                </c:pt>
                <c:pt idx="200">
                  <c:v>51</c:v>
                </c:pt>
                <c:pt idx="201">
                  <c:v>51.25</c:v>
                </c:pt>
                <c:pt idx="202">
                  <c:v>51.5</c:v>
                </c:pt>
                <c:pt idx="203">
                  <c:v>51.75</c:v>
                </c:pt>
                <c:pt idx="204">
                  <c:v>52</c:v>
                </c:pt>
                <c:pt idx="205">
                  <c:v>52.25</c:v>
                </c:pt>
                <c:pt idx="206">
                  <c:v>52.5</c:v>
                </c:pt>
                <c:pt idx="207">
                  <c:v>52.75</c:v>
                </c:pt>
                <c:pt idx="208">
                  <c:v>53</c:v>
                </c:pt>
                <c:pt idx="209">
                  <c:v>53.25</c:v>
                </c:pt>
                <c:pt idx="210">
                  <c:v>53.5</c:v>
                </c:pt>
                <c:pt idx="211">
                  <c:v>53.75</c:v>
                </c:pt>
                <c:pt idx="212">
                  <c:v>54</c:v>
                </c:pt>
                <c:pt idx="213">
                  <c:v>54.25</c:v>
                </c:pt>
                <c:pt idx="214">
                  <c:v>54.5</c:v>
                </c:pt>
                <c:pt idx="215">
                  <c:v>54.75</c:v>
                </c:pt>
                <c:pt idx="216">
                  <c:v>55</c:v>
                </c:pt>
                <c:pt idx="217">
                  <c:v>55.25</c:v>
                </c:pt>
                <c:pt idx="218">
                  <c:v>55.5</c:v>
                </c:pt>
                <c:pt idx="219">
                  <c:v>55.75</c:v>
                </c:pt>
                <c:pt idx="220">
                  <c:v>56</c:v>
                </c:pt>
                <c:pt idx="221">
                  <c:v>56.25</c:v>
                </c:pt>
                <c:pt idx="222">
                  <c:v>56.5</c:v>
                </c:pt>
                <c:pt idx="223">
                  <c:v>56.75</c:v>
                </c:pt>
                <c:pt idx="224">
                  <c:v>57</c:v>
                </c:pt>
                <c:pt idx="225">
                  <c:v>57.25</c:v>
                </c:pt>
                <c:pt idx="226">
                  <c:v>57.5</c:v>
                </c:pt>
                <c:pt idx="227">
                  <c:v>57.75</c:v>
                </c:pt>
                <c:pt idx="228">
                  <c:v>58</c:v>
                </c:pt>
                <c:pt idx="229">
                  <c:v>58.25</c:v>
                </c:pt>
                <c:pt idx="230">
                  <c:v>58.5</c:v>
                </c:pt>
                <c:pt idx="231">
                  <c:v>58.75</c:v>
                </c:pt>
                <c:pt idx="232">
                  <c:v>59</c:v>
                </c:pt>
                <c:pt idx="233">
                  <c:v>59.25</c:v>
                </c:pt>
                <c:pt idx="234">
                  <c:v>59.5</c:v>
                </c:pt>
                <c:pt idx="235">
                  <c:v>59.75</c:v>
                </c:pt>
                <c:pt idx="236">
                  <c:v>60</c:v>
                </c:pt>
                <c:pt idx="237">
                  <c:v>60.25</c:v>
                </c:pt>
                <c:pt idx="238">
                  <c:v>60.5</c:v>
                </c:pt>
                <c:pt idx="239">
                  <c:v>60.75</c:v>
                </c:pt>
                <c:pt idx="240">
                  <c:v>61</c:v>
                </c:pt>
                <c:pt idx="241">
                  <c:v>61.25</c:v>
                </c:pt>
                <c:pt idx="242">
                  <c:v>61.5</c:v>
                </c:pt>
                <c:pt idx="243">
                  <c:v>61.75</c:v>
                </c:pt>
                <c:pt idx="244">
                  <c:v>62</c:v>
                </c:pt>
                <c:pt idx="245">
                  <c:v>62.25</c:v>
                </c:pt>
                <c:pt idx="246">
                  <c:v>62.5</c:v>
                </c:pt>
                <c:pt idx="247">
                  <c:v>62.75</c:v>
                </c:pt>
                <c:pt idx="248">
                  <c:v>63</c:v>
                </c:pt>
                <c:pt idx="249">
                  <c:v>63.25</c:v>
                </c:pt>
                <c:pt idx="250">
                  <c:v>63.5</c:v>
                </c:pt>
                <c:pt idx="251">
                  <c:v>63.75</c:v>
                </c:pt>
                <c:pt idx="252">
                  <c:v>64</c:v>
                </c:pt>
                <c:pt idx="253">
                  <c:v>64.25</c:v>
                </c:pt>
                <c:pt idx="254">
                  <c:v>64.5</c:v>
                </c:pt>
                <c:pt idx="255">
                  <c:v>64.75</c:v>
                </c:pt>
                <c:pt idx="256">
                  <c:v>65</c:v>
                </c:pt>
                <c:pt idx="257">
                  <c:v>65.25</c:v>
                </c:pt>
                <c:pt idx="258">
                  <c:v>65.5</c:v>
                </c:pt>
                <c:pt idx="259">
                  <c:v>65.75</c:v>
                </c:pt>
                <c:pt idx="260">
                  <c:v>66</c:v>
                </c:pt>
                <c:pt idx="261">
                  <c:v>66.25</c:v>
                </c:pt>
                <c:pt idx="262">
                  <c:v>66.5</c:v>
                </c:pt>
                <c:pt idx="263">
                  <c:v>66.75</c:v>
                </c:pt>
                <c:pt idx="264">
                  <c:v>67</c:v>
                </c:pt>
                <c:pt idx="265">
                  <c:v>67.25</c:v>
                </c:pt>
                <c:pt idx="266">
                  <c:v>67.5</c:v>
                </c:pt>
                <c:pt idx="267">
                  <c:v>67.75</c:v>
                </c:pt>
                <c:pt idx="268">
                  <c:v>68</c:v>
                </c:pt>
                <c:pt idx="269">
                  <c:v>68.25</c:v>
                </c:pt>
                <c:pt idx="270">
                  <c:v>68.5</c:v>
                </c:pt>
                <c:pt idx="271">
                  <c:v>68.75</c:v>
                </c:pt>
                <c:pt idx="272">
                  <c:v>69</c:v>
                </c:pt>
                <c:pt idx="273">
                  <c:v>69.25</c:v>
                </c:pt>
                <c:pt idx="274">
                  <c:v>69.5</c:v>
                </c:pt>
                <c:pt idx="275">
                  <c:v>69.75</c:v>
                </c:pt>
                <c:pt idx="276">
                  <c:v>70</c:v>
                </c:pt>
                <c:pt idx="277">
                  <c:v>70.25</c:v>
                </c:pt>
                <c:pt idx="278">
                  <c:v>70.5</c:v>
                </c:pt>
                <c:pt idx="279">
                  <c:v>70.75</c:v>
                </c:pt>
                <c:pt idx="280">
                  <c:v>71</c:v>
                </c:pt>
                <c:pt idx="281">
                  <c:v>71.25</c:v>
                </c:pt>
                <c:pt idx="282">
                  <c:v>71.5</c:v>
                </c:pt>
                <c:pt idx="283">
                  <c:v>71.75</c:v>
                </c:pt>
                <c:pt idx="284">
                  <c:v>72</c:v>
                </c:pt>
                <c:pt idx="285">
                  <c:v>72.25</c:v>
                </c:pt>
                <c:pt idx="286">
                  <c:v>72.5</c:v>
                </c:pt>
                <c:pt idx="287">
                  <c:v>72.75</c:v>
                </c:pt>
                <c:pt idx="288">
                  <c:v>73</c:v>
                </c:pt>
                <c:pt idx="289">
                  <c:v>73.25</c:v>
                </c:pt>
                <c:pt idx="290">
                  <c:v>73.5</c:v>
                </c:pt>
                <c:pt idx="291">
                  <c:v>73.75</c:v>
                </c:pt>
                <c:pt idx="292">
                  <c:v>74</c:v>
                </c:pt>
                <c:pt idx="293">
                  <c:v>74.25</c:v>
                </c:pt>
                <c:pt idx="294">
                  <c:v>74.5</c:v>
                </c:pt>
                <c:pt idx="295">
                  <c:v>74.75</c:v>
                </c:pt>
                <c:pt idx="296">
                  <c:v>75</c:v>
                </c:pt>
                <c:pt idx="297">
                  <c:v>75.25</c:v>
                </c:pt>
                <c:pt idx="298">
                  <c:v>75.5</c:v>
                </c:pt>
                <c:pt idx="299">
                  <c:v>75.75</c:v>
                </c:pt>
                <c:pt idx="300">
                  <c:v>76</c:v>
                </c:pt>
                <c:pt idx="301">
                  <c:v>76.25</c:v>
                </c:pt>
                <c:pt idx="302">
                  <c:v>76.5</c:v>
                </c:pt>
                <c:pt idx="303">
                  <c:v>76.75</c:v>
                </c:pt>
                <c:pt idx="304">
                  <c:v>77</c:v>
                </c:pt>
                <c:pt idx="305">
                  <c:v>77.25</c:v>
                </c:pt>
                <c:pt idx="306">
                  <c:v>77.5</c:v>
                </c:pt>
                <c:pt idx="307">
                  <c:v>77.75</c:v>
                </c:pt>
                <c:pt idx="308">
                  <c:v>78</c:v>
                </c:pt>
                <c:pt idx="309">
                  <c:v>78.25</c:v>
                </c:pt>
                <c:pt idx="310">
                  <c:v>78.5</c:v>
                </c:pt>
                <c:pt idx="311">
                  <c:v>78.75</c:v>
                </c:pt>
                <c:pt idx="312">
                  <c:v>79</c:v>
                </c:pt>
                <c:pt idx="313">
                  <c:v>79.25</c:v>
                </c:pt>
                <c:pt idx="314">
                  <c:v>79.5</c:v>
                </c:pt>
                <c:pt idx="315">
                  <c:v>79.75</c:v>
                </c:pt>
                <c:pt idx="316">
                  <c:v>80</c:v>
                </c:pt>
                <c:pt idx="317">
                  <c:v>80.25</c:v>
                </c:pt>
                <c:pt idx="318">
                  <c:v>80.5</c:v>
                </c:pt>
                <c:pt idx="319">
                  <c:v>80.75</c:v>
                </c:pt>
                <c:pt idx="320">
                  <c:v>81</c:v>
                </c:pt>
                <c:pt idx="321">
                  <c:v>81.25</c:v>
                </c:pt>
                <c:pt idx="322">
                  <c:v>81.5</c:v>
                </c:pt>
                <c:pt idx="323">
                  <c:v>81.75</c:v>
                </c:pt>
                <c:pt idx="324">
                  <c:v>82</c:v>
                </c:pt>
                <c:pt idx="325">
                  <c:v>82.25</c:v>
                </c:pt>
                <c:pt idx="326">
                  <c:v>82.5</c:v>
                </c:pt>
                <c:pt idx="327">
                  <c:v>82.75</c:v>
                </c:pt>
                <c:pt idx="328">
                  <c:v>83</c:v>
                </c:pt>
                <c:pt idx="329">
                  <c:v>83.25</c:v>
                </c:pt>
                <c:pt idx="330">
                  <c:v>83.5</c:v>
                </c:pt>
                <c:pt idx="331">
                  <c:v>83.75</c:v>
                </c:pt>
                <c:pt idx="332">
                  <c:v>84</c:v>
                </c:pt>
                <c:pt idx="333">
                  <c:v>84.25</c:v>
                </c:pt>
                <c:pt idx="334">
                  <c:v>84.5</c:v>
                </c:pt>
                <c:pt idx="335">
                  <c:v>84.75</c:v>
                </c:pt>
                <c:pt idx="336">
                  <c:v>85</c:v>
                </c:pt>
                <c:pt idx="337">
                  <c:v>85.25</c:v>
                </c:pt>
                <c:pt idx="338">
                  <c:v>85.5</c:v>
                </c:pt>
                <c:pt idx="339">
                  <c:v>85.75</c:v>
                </c:pt>
                <c:pt idx="340">
                  <c:v>86</c:v>
                </c:pt>
                <c:pt idx="341">
                  <c:v>86.25</c:v>
                </c:pt>
                <c:pt idx="342">
                  <c:v>86.5</c:v>
                </c:pt>
                <c:pt idx="343">
                  <c:v>86.75</c:v>
                </c:pt>
                <c:pt idx="344">
                  <c:v>87</c:v>
                </c:pt>
                <c:pt idx="345">
                  <c:v>87.25</c:v>
                </c:pt>
                <c:pt idx="346">
                  <c:v>87.5</c:v>
                </c:pt>
                <c:pt idx="347">
                  <c:v>87.75</c:v>
                </c:pt>
                <c:pt idx="348">
                  <c:v>88</c:v>
                </c:pt>
                <c:pt idx="349">
                  <c:v>88.25</c:v>
                </c:pt>
                <c:pt idx="350">
                  <c:v>88.5</c:v>
                </c:pt>
                <c:pt idx="351">
                  <c:v>88.75</c:v>
                </c:pt>
                <c:pt idx="352">
                  <c:v>89</c:v>
                </c:pt>
                <c:pt idx="353">
                  <c:v>89.25</c:v>
                </c:pt>
                <c:pt idx="354">
                  <c:v>89.5</c:v>
                </c:pt>
                <c:pt idx="355">
                  <c:v>89.75</c:v>
                </c:pt>
                <c:pt idx="356">
                  <c:v>90</c:v>
                </c:pt>
                <c:pt idx="357">
                  <c:v>90.25</c:v>
                </c:pt>
                <c:pt idx="358">
                  <c:v>90.5</c:v>
                </c:pt>
                <c:pt idx="359">
                  <c:v>90.75</c:v>
                </c:pt>
                <c:pt idx="360">
                  <c:v>91</c:v>
                </c:pt>
                <c:pt idx="361">
                  <c:v>91.25</c:v>
                </c:pt>
                <c:pt idx="362">
                  <c:v>91.5</c:v>
                </c:pt>
                <c:pt idx="363">
                  <c:v>91.75</c:v>
                </c:pt>
                <c:pt idx="364">
                  <c:v>92</c:v>
                </c:pt>
                <c:pt idx="365">
                  <c:v>92.25</c:v>
                </c:pt>
                <c:pt idx="366">
                  <c:v>92.5</c:v>
                </c:pt>
                <c:pt idx="367">
                  <c:v>92.75</c:v>
                </c:pt>
                <c:pt idx="368">
                  <c:v>93</c:v>
                </c:pt>
                <c:pt idx="369">
                  <c:v>93.25</c:v>
                </c:pt>
                <c:pt idx="370">
                  <c:v>93.5</c:v>
                </c:pt>
                <c:pt idx="371">
                  <c:v>93.75</c:v>
                </c:pt>
                <c:pt idx="372">
                  <c:v>94</c:v>
                </c:pt>
                <c:pt idx="373">
                  <c:v>94.25</c:v>
                </c:pt>
                <c:pt idx="374">
                  <c:v>94.5</c:v>
                </c:pt>
                <c:pt idx="375">
                  <c:v>94.75</c:v>
                </c:pt>
                <c:pt idx="376">
                  <c:v>95</c:v>
                </c:pt>
                <c:pt idx="377">
                  <c:v>95.25</c:v>
                </c:pt>
                <c:pt idx="378">
                  <c:v>95.5</c:v>
                </c:pt>
                <c:pt idx="379">
                  <c:v>95.75</c:v>
                </c:pt>
                <c:pt idx="380">
                  <c:v>96</c:v>
                </c:pt>
                <c:pt idx="381">
                  <c:v>96.25</c:v>
                </c:pt>
                <c:pt idx="382">
                  <c:v>96.5</c:v>
                </c:pt>
                <c:pt idx="383">
                  <c:v>96.75</c:v>
                </c:pt>
                <c:pt idx="384">
                  <c:v>97</c:v>
                </c:pt>
                <c:pt idx="385">
                  <c:v>97.25</c:v>
                </c:pt>
                <c:pt idx="386">
                  <c:v>97.5</c:v>
                </c:pt>
                <c:pt idx="387">
                  <c:v>97.75</c:v>
                </c:pt>
                <c:pt idx="388">
                  <c:v>98</c:v>
                </c:pt>
                <c:pt idx="389">
                  <c:v>98.25</c:v>
                </c:pt>
                <c:pt idx="390">
                  <c:v>98.5</c:v>
                </c:pt>
                <c:pt idx="391">
                  <c:v>98.75</c:v>
                </c:pt>
                <c:pt idx="392">
                  <c:v>99</c:v>
                </c:pt>
                <c:pt idx="393">
                  <c:v>99.25</c:v>
                </c:pt>
                <c:pt idx="394">
                  <c:v>99.5</c:v>
                </c:pt>
                <c:pt idx="395">
                  <c:v>99.75</c:v>
                </c:pt>
                <c:pt idx="396">
                  <c:v>100</c:v>
                </c:pt>
                <c:pt idx="397">
                  <c:v>100.25</c:v>
                </c:pt>
                <c:pt idx="398">
                  <c:v>100.5</c:v>
                </c:pt>
                <c:pt idx="399">
                  <c:v>100.75</c:v>
                </c:pt>
                <c:pt idx="400">
                  <c:v>101</c:v>
                </c:pt>
              </c:numCache>
            </c:numRef>
          </c:xVal>
          <c:yVal>
            <c:numRef>
              <c:f>s21_entry!$Z$5:$Z$405</c:f>
              <c:numCache>
                <c:formatCode>0.0</c:formatCode>
                <c:ptCount val="401"/>
                <c:pt idx="0">
                  <c:v>38.761340859428401</c:v>
                </c:pt>
                <c:pt idx="1">
                  <c:v>81.250455816235004</c:v>
                </c:pt>
                <c:pt idx="2">
                  <c:v>149.53444105974901</c:v>
                </c:pt>
                <c:pt idx="3">
                  <c:v>241.28469517838499</c:v>
                </c:pt>
                <c:pt idx="4">
                  <c:v>392.151870035093</c:v>
                </c:pt>
                <c:pt idx="5">
                  <c:v>596.07144547644702</c:v>
                </c:pt>
                <c:pt idx="6">
                  <c:v>804.73849033505599</c:v>
                </c:pt>
                <c:pt idx="7">
                  <c:v>1053.4880125820901</c:v>
                </c:pt>
                <c:pt idx="8">
                  <c:v>1308.5330624119299</c:v>
                </c:pt>
                <c:pt idx="9">
                  <c:v>1552.12328793804</c:v>
                </c:pt>
                <c:pt idx="10">
                  <c:v>1805.68982200137</c:v>
                </c:pt>
                <c:pt idx="11">
                  <c:v>2033.99492289207</c:v>
                </c:pt>
                <c:pt idx="12">
                  <c:v>2263.27667977586</c:v>
                </c:pt>
                <c:pt idx="13">
                  <c:v>2515.0250875906199</c:v>
                </c:pt>
                <c:pt idx="14">
                  <c:v>2729.2240252398401</c:v>
                </c:pt>
                <c:pt idx="15">
                  <c:v>2928.7608195644498</c:v>
                </c:pt>
                <c:pt idx="16">
                  <c:v>3151.9928757860198</c:v>
                </c:pt>
                <c:pt idx="17">
                  <c:v>3364.1799808779101</c:v>
                </c:pt>
                <c:pt idx="18">
                  <c:v>3580.21509101331</c:v>
                </c:pt>
                <c:pt idx="19">
                  <c:v>3782.6725174768599</c:v>
                </c:pt>
                <c:pt idx="20">
                  <c:v>3987.31243401139</c:v>
                </c:pt>
                <c:pt idx="21">
                  <c:v>4163.9277816804797</c:v>
                </c:pt>
                <c:pt idx="22">
                  <c:v>4380.4690973604602</c:v>
                </c:pt>
                <c:pt idx="23">
                  <c:v>4570.2045177209202</c:v>
                </c:pt>
                <c:pt idx="24">
                  <c:v>4763.7078941141799</c:v>
                </c:pt>
                <c:pt idx="25">
                  <c:v>4947.5438164461802</c:v>
                </c:pt>
                <c:pt idx="26">
                  <c:v>5194.5855077418801</c:v>
                </c:pt>
                <c:pt idx="27">
                  <c:v>5385.0719589624896</c:v>
                </c:pt>
                <c:pt idx="28">
                  <c:v>5550.0452759439604</c:v>
                </c:pt>
                <c:pt idx="29">
                  <c:v>5755.2488734274702</c:v>
                </c:pt>
                <c:pt idx="30">
                  <c:v>5951.4571902666403</c:v>
                </c:pt>
                <c:pt idx="31">
                  <c:v>6170.2304584405301</c:v>
                </c:pt>
                <c:pt idx="32">
                  <c:v>6333.2859858026504</c:v>
                </c:pt>
                <c:pt idx="33">
                  <c:v>6538.7815449656</c:v>
                </c:pt>
                <c:pt idx="34">
                  <c:v>6732.6433024954003</c:v>
                </c:pt>
                <c:pt idx="35">
                  <c:v>6908.36720093452</c:v>
                </c:pt>
                <c:pt idx="36">
                  <c:v>7110.7294137283498</c:v>
                </c:pt>
                <c:pt idx="37">
                  <c:v>7271.2924157295502</c:v>
                </c:pt>
                <c:pt idx="38">
                  <c:v>7484.2193938069504</c:v>
                </c:pt>
                <c:pt idx="39">
                  <c:v>7637.6232218687001</c:v>
                </c:pt>
                <c:pt idx="40">
                  <c:v>7807.44683274419</c:v>
                </c:pt>
                <c:pt idx="41">
                  <c:v>7936.9120291461804</c:v>
                </c:pt>
                <c:pt idx="42">
                  <c:v>8105.0885110253303</c:v>
                </c:pt>
                <c:pt idx="43">
                  <c:v>8267.3055479299401</c:v>
                </c:pt>
                <c:pt idx="44">
                  <c:v>8401.1477398158095</c:v>
                </c:pt>
                <c:pt idx="45">
                  <c:v>8542.3039878237596</c:v>
                </c:pt>
                <c:pt idx="46">
                  <c:v>8635.0351664984391</c:v>
                </c:pt>
                <c:pt idx="47">
                  <c:v>8738.8540792650401</c:v>
                </c:pt>
                <c:pt idx="48">
                  <c:v>8848.9548601304996</c:v>
                </c:pt>
                <c:pt idx="49">
                  <c:v>8958.6437095830297</c:v>
                </c:pt>
                <c:pt idx="50">
                  <c:v>8997.9159162951892</c:v>
                </c:pt>
                <c:pt idx="51">
                  <c:v>9017.2126966483393</c:v>
                </c:pt>
                <c:pt idx="52">
                  <c:v>9131.3229200299302</c:v>
                </c:pt>
                <c:pt idx="53">
                  <c:v>9139.4740974670294</c:v>
                </c:pt>
                <c:pt idx="54">
                  <c:v>9179.0755400644903</c:v>
                </c:pt>
                <c:pt idx="55">
                  <c:v>9150.3311797591505</c:v>
                </c:pt>
                <c:pt idx="56">
                  <c:v>9168.7479750799794</c:v>
                </c:pt>
                <c:pt idx="57">
                  <c:v>9172.1728710690404</c:v>
                </c:pt>
                <c:pt idx="58">
                  <c:v>9100.1040661453608</c:v>
                </c:pt>
                <c:pt idx="59">
                  <c:v>9060.3374973542996</c:v>
                </c:pt>
                <c:pt idx="60">
                  <c:v>8986.1827488745803</c:v>
                </c:pt>
                <c:pt idx="61">
                  <c:v>8923.5857743973393</c:v>
                </c:pt>
                <c:pt idx="62">
                  <c:v>8825.2336558023508</c:v>
                </c:pt>
                <c:pt idx="63">
                  <c:v>8761.1514269016498</c:v>
                </c:pt>
                <c:pt idx="64">
                  <c:v>8657.0186067001305</c:v>
                </c:pt>
                <c:pt idx="65">
                  <c:v>8533.8839157956609</c:v>
                </c:pt>
                <c:pt idx="66">
                  <c:v>8454.2151891770609</c:v>
                </c:pt>
                <c:pt idx="67">
                  <c:v>8319.7123045373992</c:v>
                </c:pt>
                <c:pt idx="68">
                  <c:v>8206.7482269581706</c:v>
                </c:pt>
                <c:pt idx="69">
                  <c:v>8043.6284694927999</c:v>
                </c:pt>
                <c:pt idx="70">
                  <c:v>7931.9058320090398</c:v>
                </c:pt>
                <c:pt idx="71">
                  <c:v>7755.0478687202303</c:v>
                </c:pt>
                <c:pt idx="72">
                  <c:v>7628.5228542845698</c:v>
                </c:pt>
                <c:pt idx="73">
                  <c:v>7480.6067922005304</c:v>
                </c:pt>
                <c:pt idx="74">
                  <c:v>7334.7163733290899</c:v>
                </c:pt>
                <c:pt idx="75">
                  <c:v>7176.66523944237</c:v>
                </c:pt>
                <c:pt idx="76">
                  <c:v>7030.9072754542403</c:v>
                </c:pt>
                <c:pt idx="77">
                  <c:v>6899.1712726281303</c:v>
                </c:pt>
                <c:pt idx="78">
                  <c:v>6676.5572423049998</c:v>
                </c:pt>
                <c:pt idx="79">
                  <c:v>6588.7121791027203</c:v>
                </c:pt>
                <c:pt idx="80">
                  <c:v>6385.9719547036702</c:v>
                </c:pt>
                <c:pt idx="81">
                  <c:v>6260.4908523252498</c:v>
                </c:pt>
                <c:pt idx="82">
                  <c:v>6131.1423626600899</c:v>
                </c:pt>
                <c:pt idx="83">
                  <c:v>5977.1189159907199</c:v>
                </c:pt>
                <c:pt idx="84">
                  <c:v>5824.5654702261099</c:v>
                </c:pt>
                <c:pt idx="85">
                  <c:v>5670.4256082665097</c:v>
                </c:pt>
                <c:pt idx="86">
                  <c:v>5580.4034677686304</c:v>
                </c:pt>
                <c:pt idx="87">
                  <c:v>5389.1364669840596</c:v>
                </c:pt>
                <c:pt idx="88">
                  <c:v>5295.8493734825997</c:v>
                </c:pt>
                <c:pt idx="89">
                  <c:v>5158.6938502334997</c:v>
                </c:pt>
                <c:pt idx="90">
                  <c:v>5041.26479469472</c:v>
                </c:pt>
                <c:pt idx="91">
                  <c:v>4909.9192146836604</c:v>
                </c:pt>
                <c:pt idx="92">
                  <c:v>4763.2549803196498</c:v>
                </c:pt>
                <c:pt idx="93">
                  <c:v>4694.7810883726297</c:v>
                </c:pt>
                <c:pt idx="94">
                  <c:v>4559.6545805894302</c:v>
                </c:pt>
                <c:pt idx="95">
                  <c:v>4495.9986610986298</c:v>
                </c:pt>
                <c:pt idx="96">
                  <c:v>4338.2474458487204</c:v>
                </c:pt>
                <c:pt idx="97">
                  <c:v>4237.6552425168502</c:v>
                </c:pt>
                <c:pt idx="98">
                  <c:v>4160.77200500659</c:v>
                </c:pt>
                <c:pt idx="99">
                  <c:v>4049.4676848220802</c:v>
                </c:pt>
                <c:pt idx="100">
                  <c:v>3962.37845196442</c:v>
                </c:pt>
                <c:pt idx="101">
                  <c:v>3870.2449942579301</c:v>
                </c:pt>
                <c:pt idx="102">
                  <c:v>3780.9390519325698</c:v>
                </c:pt>
                <c:pt idx="103">
                  <c:v>3676.28148149248</c:v>
                </c:pt>
                <c:pt idx="104">
                  <c:v>3601.7225484055898</c:v>
                </c:pt>
                <c:pt idx="105">
                  <c:v>3504.07958174328</c:v>
                </c:pt>
                <c:pt idx="106">
                  <c:v>3442.6560198996899</c:v>
                </c:pt>
                <c:pt idx="107">
                  <c:v>3374.1633428708401</c:v>
                </c:pt>
                <c:pt idx="108">
                  <c:v>3283.5681370942302</c:v>
                </c:pt>
                <c:pt idx="109">
                  <c:v>3218.84354624963</c:v>
                </c:pt>
                <c:pt idx="110">
                  <c:v>3115.54001512488</c:v>
                </c:pt>
                <c:pt idx="111">
                  <c:v>3078.6006501678999</c:v>
                </c:pt>
                <c:pt idx="112">
                  <c:v>3007.118590007</c:v>
                </c:pt>
                <c:pt idx="113">
                  <c:v>2923.1246243995001</c:v>
                </c:pt>
                <c:pt idx="114">
                  <c:v>2876.68333503642</c:v>
                </c:pt>
                <c:pt idx="115">
                  <c:v>2808.2286321388801</c:v>
                </c:pt>
                <c:pt idx="116">
                  <c:v>2775.0362362361502</c:v>
                </c:pt>
                <c:pt idx="117">
                  <c:v>2682.8959479157102</c:v>
                </c:pt>
                <c:pt idx="118">
                  <c:v>2652.70776712207</c:v>
                </c:pt>
                <c:pt idx="119">
                  <c:v>2568.7355151460902</c:v>
                </c:pt>
                <c:pt idx="120">
                  <c:v>2531.41561521326</c:v>
                </c:pt>
                <c:pt idx="121">
                  <c:v>2487.9388679076801</c:v>
                </c:pt>
                <c:pt idx="122">
                  <c:v>2419.1109344287802</c:v>
                </c:pt>
                <c:pt idx="123">
                  <c:v>2404.7123483407299</c:v>
                </c:pt>
                <c:pt idx="124">
                  <c:v>2359.9464418795901</c:v>
                </c:pt>
                <c:pt idx="125">
                  <c:v>2292.83613403867</c:v>
                </c:pt>
                <c:pt idx="126">
                  <c:v>2221.6427486900102</c:v>
                </c:pt>
                <c:pt idx="127">
                  <c:v>2228.1898712275001</c:v>
                </c:pt>
                <c:pt idx="128">
                  <c:v>2144.2273667293798</c:v>
                </c:pt>
                <c:pt idx="129">
                  <c:v>2115.7053097900998</c:v>
                </c:pt>
                <c:pt idx="130">
                  <c:v>2106.6136207084301</c:v>
                </c:pt>
                <c:pt idx="131">
                  <c:v>2037.28348636961</c:v>
                </c:pt>
                <c:pt idx="132">
                  <c:v>2036.97572903274</c:v>
                </c:pt>
                <c:pt idx="133">
                  <c:v>1947.70859187202</c:v>
                </c:pt>
                <c:pt idx="134">
                  <c:v>1959.61054203451</c:v>
                </c:pt>
                <c:pt idx="135">
                  <c:v>1909.9910369284</c:v>
                </c:pt>
                <c:pt idx="136">
                  <c:v>1872.3399655262399</c:v>
                </c:pt>
                <c:pt idx="137">
                  <c:v>1852.3465116606001</c:v>
                </c:pt>
                <c:pt idx="138">
                  <c:v>1796.4507520500199</c:v>
                </c:pt>
                <c:pt idx="139">
                  <c:v>1795.5938516032099</c:v>
                </c:pt>
                <c:pt idx="140">
                  <c:v>1689.2559322321399</c:v>
                </c:pt>
                <c:pt idx="141">
                  <c:v>1746.91757463966</c:v>
                </c:pt>
                <c:pt idx="142">
                  <c:v>1670.8739684339</c:v>
                </c:pt>
                <c:pt idx="143">
                  <c:v>1680.08381717371</c:v>
                </c:pt>
                <c:pt idx="144">
                  <c:v>1614.1372357380101</c:v>
                </c:pt>
                <c:pt idx="145">
                  <c:v>1610.2475591162599</c:v>
                </c:pt>
                <c:pt idx="146">
                  <c:v>1588.4118355845001</c:v>
                </c:pt>
                <c:pt idx="147">
                  <c:v>1537.51223489734</c:v>
                </c:pt>
                <c:pt idx="148">
                  <c:v>1548.4508053539901</c:v>
                </c:pt>
                <c:pt idx="149">
                  <c:v>1466.3479508300099</c:v>
                </c:pt>
                <c:pt idx="150">
                  <c:v>1520.14041727779</c:v>
                </c:pt>
                <c:pt idx="151">
                  <c:v>1433.39978116665</c:v>
                </c:pt>
                <c:pt idx="152">
                  <c:v>1428.5172039869501</c:v>
                </c:pt>
                <c:pt idx="153">
                  <c:v>1408.02416884069</c:v>
                </c:pt>
                <c:pt idx="154">
                  <c:v>1394.4618348029401</c:v>
                </c:pt>
                <c:pt idx="155">
                  <c:v>1396.5423588702099</c:v>
                </c:pt>
                <c:pt idx="156">
                  <c:v>1325.7790071320901</c:v>
                </c:pt>
                <c:pt idx="157">
                  <c:v>1354.8601941531099</c:v>
                </c:pt>
                <c:pt idx="158">
                  <c:v>1270.3127247385601</c:v>
                </c:pt>
                <c:pt idx="159">
                  <c:v>1308.8316322978401</c:v>
                </c:pt>
                <c:pt idx="160">
                  <c:v>1248.0941383064801</c:v>
                </c:pt>
                <c:pt idx="161">
                  <c:v>1260.46702644482</c:v>
                </c:pt>
                <c:pt idx="162">
                  <c:v>1221.5341068021801</c:v>
                </c:pt>
                <c:pt idx="163">
                  <c:v>1200.6091341531401</c:v>
                </c:pt>
                <c:pt idx="164">
                  <c:v>1208.7484622014499</c:v>
                </c:pt>
                <c:pt idx="165">
                  <c:v>1166.35120721921</c:v>
                </c:pt>
                <c:pt idx="166">
                  <c:v>1184.6946803701301</c:v>
                </c:pt>
                <c:pt idx="167">
                  <c:v>1116.0292996479</c:v>
                </c:pt>
                <c:pt idx="168">
                  <c:v>1147.06772417613</c:v>
                </c:pt>
                <c:pt idx="169">
                  <c:v>1102.59560208517</c:v>
                </c:pt>
                <c:pt idx="170">
                  <c:v>1099.09414288322</c:v>
                </c:pt>
                <c:pt idx="171">
                  <c:v>1094.9209119955999</c:v>
                </c:pt>
                <c:pt idx="172">
                  <c:v>1059.5708518190099</c:v>
                </c:pt>
                <c:pt idx="173">
                  <c:v>1087.88332742685</c:v>
                </c:pt>
                <c:pt idx="174">
                  <c:v>1004.85116805824</c:v>
                </c:pt>
                <c:pt idx="175">
                  <c:v>1062.26665905201</c:v>
                </c:pt>
                <c:pt idx="176">
                  <c:v>988.06472455516405</c:v>
                </c:pt>
                <c:pt idx="177">
                  <c:v>1027.22468658919</c:v>
                </c:pt>
                <c:pt idx="178">
                  <c:v>1000.56228936559</c:v>
                </c:pt>
                <c:pt idx="179">
                  <c:v>976.71766958527496</c:v>
                </c:pt>
                <c:pt idx="180">
                  <c:v>966.87865398349504</c:v>
                </c:pt>
                <c:pt idx="181">
                  <c:v>951.56026240876599</c:v>
                </c:pt>
                <c:pt idx="182">
                  <c:v>977.04253592191901</c:v>
                </c:pt>
                <c:pt idx="183">
                  <c:v>921.77461121601095</c:v>
                </c:pt>
                <c:pt idx="184">
                  <c:v>950.97147591213798</c:v>
                </c:pt>
                <c:pt idx="185">
                  <c:v>902.619626291646</c:v>
                </c:pt>
                <c:pt idx="186">
                  <c:v>905.49069816727604</c:v>
                </c:pt>
                <c:pt idx="187">
                  <c:v>891.19969769701004</c:v>
                </c:pt>
                <c:pt idx="188">
                  <c:v>890.67365031001998</c:v>
                </c:pt>
                <c:pt idx="189">
                  <c:v>882.83947444455202</c:v>
                </c:pt>
                <c:pt idx="190">
                  <c:v>849.52437052593996</c:v>
                </c:pt>
                <c:pt idx="191">
                  <c:v>883.12748725521305</c:v>
                </c:pt>
                <c:pt idx="192">
                  <c:v>811.95707793240297</c:v>
                </c:pt>
                <c:pt idx="193">
                  <c:v>872.04704759321896</c:v>
                </c:pt>
                <c:pt idx="194">
                  <c:v>816.15481343745</c:v>
                </c:pt>
                <c:pt idx="195">
                  <c:v>831.21948617401699</c:v>
                </c:pt>
                <c:pt idx="196">
                  <c:v>814.44558914695699</c:v>
                </c:pt>
                <c:pt idx="197">
                  <c:v>805.39208931874396</c:v>
                </c:pt>
                <c:pt idx="198">
                  <c:v>828.00442716238501</c:v>
                </c:pt>
                <c:pt idx="199">
                  <c:v>761.16461555341198</c:v>
                </c:pt>
                <c:pt idx="200">
                  <c:v>797.218965642375</c:v>
                </c:pt>
                <c:pt idx="201">
                  <c:v>750.59006874979502</c:v>
                </c:pt>
                <c:pt idx="202">
                  <c:v>763.22387046080303</c:v>
                </c:pt>
                <c:pt idx="203">
                  <c:v>742.73579810394097</c:v>
                </c:pt>
                <c:pt idx="204">
                  <c:v>783.01806571278996</c:v>
                </c:pt>
                <c:pt idx="205">
                  <c:v>730.07718940578297</c:v>
                </c:pt>
                <c:pt idx="206">
                  <c:v>717.596388553216</c:v>
                </c:pt>
                <c:pt idx="207">
                  <c:v>724.29880227074705</c:v>
                </c:pt>
                <c:pt idx="208">
                  <c:v>694.99335927598702</c:v>
                </c:pt>
                <c:pt idx="209">
                  <c:v>721.42927419192301</c:v>
                </c:pt>
                <c:pt idx="210">
                  <c:v>688.58490508881096</c:v>
                </c:pt>
                <c:pt idx="211">
                  <c:v>691.02209386093796</c:v>
                </c:pt>
                <c:pt idx="212">
                  <c:v>697.86599958979605</c:v>
                </c:pt>
                <c:pt idx="213">
                  <c:v>666.23970413607503</c:v>
                </c:pt>
                <c:pt idx="214">
                  <c:v>657.65046815365395</c:v>
                </c:pt>
                <c:pt idx="215">
                  <c:v>664.40220825262895</c:v>
                </c:pt>
                <c:pt idx="216">
                  <c:v>658.77737882526105</c:v>
                </c:pt>
                <c:pt idx="217">
                  <c:v>646.15024981430804</c:v>
                </c:pt>
                <c:pt idx="218">
                  <c:v>634.16243874858105</c:v>
                </c:pt>
                <c:pt idx="219">
                  <c:v>623.53694364391504</c:v>
                </c:pt>
                <c:pt idx="220">
                  <c:v>618.67883993477597</c:v>
                </c:pt>
                <c:pt idx="221">
                  <c:v>645.91552045699405</c:v>
                </c:pt>
                <c:pt idx="222">
                  <c:v>609.05645129553898</c:v>
                </c:pt>
                <c:pt idx="223">
                  <c:v>608.52606412787804</c:v>
                </c:pt>
                <c:pt idx="224">
                  <c:v>614.90848527638298</c:v>
                </c:pt>
                <c:pt idx="225">
                  <c:v>608.35510952328104</c:v>
                </c:pt>
                <c:pt idx="226">
                  <c:v>586.66795275991103</c:v>
                </c:pt>
                <c:pt idx="227">
                  <c:v>582.66596135263501</c:v>
                </c:pt>
                <c:pt idx="228">
                  <c:v>581.400878089608</c:v>
                </c:pt>
                <c:pt idx="229">
                  <c:v>569.64941460122702</c:v>
                </c:pt>
                <c:pt idx="230">
                  <c:v>572.36325760470004</c:v>
                </c:pt>
                <c:pt idx="231">
                  <c:v>551.81172224154602</c:v>
                </c:pt>
                <c:pt idx="232">
                  <c:v>574.17980962243598</c:v>
                </c:pt>
                <c:pt idx="233">
                  <c:v>556.60995280529505</c:v>
                </c:pt>
                <c:pt idx="234">
                  <c:v>548.82370481975602</c:v>
                </c:pt>
                <c:pt idx="235">
                  <c:v>546.45022350680699</c:v>
                </c:pt>
                <c:pt idx="236">
                  <c:v>528.40482657138</c:v>
                </c:pt>
                <c:pt idx="237">
                  <c:v>533.81045077695603</c:v>
                </c:pt>
                <c:pt idx="238">
                  <c:v>517.52119436948999</c:v>
                </c:pt>
                <c:pt idx="239">
                  <c:v>534.50511924345199</c:v>
                </c:pt>
                <c:pt idx="240">
                  <c:v>514.66314640202597</c:v>
                </c:pt>
                <c:pt idx="241">
                  <c:v>515.60826829408495</c:v>
                </c:pt>
                <c:pt idx="242">
                  <c:v>522.87173043097596</c:v>
                </c:pt>
                <c:pt idx="243">
                  <c:v>505.60794107235802</c:v>
                </c:pt>
                <c:pt idx="244">
                  <c:v>504.61983764382501</c:v>
                </c:pt>
                <c:pt idx="245">
                  <c:v>470.67984347216498</c:v>
                </c:pt>
                <c:pt idx="246">
                  <c:v>514.96440745861105</c:v>
                </c:pt>
                <c:pt idx="247">
                  <c:v>474.56193637727301</c:v>
                </c:pt>
                <c:pt idx="248">
                  <c:v>495.39037423979499</c:v>
                </c:pt>
                <c:pt idx="249">
                  <c:v>483.44666637206399</c:v>
                </c:pt>
                <c:pt idx="250">
                  <c:v>474.84061163243001</c:v>
                </c:pt>
                <c:pt idx="251">
                  <c:v>483.57728550569198</c:v>
                </c:pt>
                <c:pt idx="252">
                  <c:v>1018.10237895221</c:v>
                </c:pt>
                <c:pt idx="253">
                  <c:v>472.41267397507698</c:v>
                </c:pt>
                <c:pt idx="254">
                  <c:v>469.83240609203102</c:v>
                </c:pt>
                <c:pt idx="255">
                  <c:v>458.69450014430203</c:v>
                </c:pt>
                <c:pt idx="256">
                  <c:v>450.03874129424997</c:v>
                </c:pt>
                <c:pt idx="257">
                  <c:v>438.61430573074199</c:v>
                </c:pt>
                <c:pt idx="258">
                  <c:v>431.57094070203101</c:v>
                </c:pt>
                <c:pt idx="259">
                  <c:v>416.49510455209497</c:v>
                </c:pt>
                <c:pt idx="260">
                  <c:v>410.38749478352401</c:v>
                </c:pt>
                <c:pt idx="261">
                  <c:v>396.93695992016802</c:v>
                </c:pt>
                <c:pt idx="262">
                  <c:v>428.41428138310403</c:v>
                </c:pt>
                <c:pt idx="263">
                  <c:v>394.37850376552302</c:v>
                </c:pt>
                <c:pt idx="264">
                  <c:v>397.87417563511701</c:v>
                </c:pt>
                <c:pt idx="265">
                  <c:v>375.977899526214</c:v>
                </c:pt>
                <c:pt idx="266">
                  <c:v>393.63681254183899</c:v>
                </c:pt>
                <c:pt idx="267">
                  <c:v>397.46919921510897</c:v>
                </c:pt>
                <c:pt idx="268">
                  <c:v>403.87912819788897</c:v>
                </c:pt>
                <c:pt idx="269">
                  <c:v>373.04297503367297</c:v>
                </c:pt>
                <c:pt idx="270">
                  <c:v>367.43299576728901</c:v>
                </c:pt>
                <c:pt idx="271">
                  <c:v>383.82249680449797</c:v>
                </c:pt>
                <c:pt idx="272">
                  <c:v>374.52573705098501</c:v>
                </c:pt>
                <c:pt idx="273">
                  <c:v>379.38133508273</c:v>
                </c:pt>
                <c:pt idx="274">
                  <c:v>376.45334018164903</c:v>
                </c:pt>
                <c:pt idx="275">
                  <c:v>357.70555567331201</c:v>
                </c:pt>
                <c:pt idx="276">
                  <c:v>363.251955268237</c:v>
                </c:pt>
                <c:pt idx="277">
                  <c:v>376.21868157356698</c:v>
                </c:pt>
                <c:pt idx="278">
                  <c:v>343.47396635126802</c:v>
                </c:pt>
                <c:pt idx="279">
                  <c:v>350.87228362858798</c:v>
                </c:pt>
                <c:pt idx="280">
                  <c:v>344.82223431155398</c:v>
                </c:pt>
                <c:pt idx="281">
                  <c:v>352.76226969922402</c:v>
                </c:pt>
                <c:pt idx="282">
                  <c:v>331.79686468257199</c:v>
                </c:pt>
                <c:pt idx="283">
                  <c:v>344.689788812129</c:v>
                </c:pt>
                <c:pt idx="284">
                  <c:v>445.92298172577102</c:v>
                </c:pt>
                <c:pt idx="285">
                  <c:v>318.56870187497498</c:v>
                </c:pt>
                <c:pt idx="286">
                  <c:v>329.58785198157898</c:v>
                </c:pt>
                <c:pt idx="287">
                  <c:v>324.84116719421399</c:v>
                </c:pt>
                <c:pt idx="288">
                  <c:v>323.52394354141802</c:v>
                </c:pt>
                <c:pt idx="289">
                  <c:v>311.26762601724198</c:v>
                </c:pt>
                <c:pt idx="290">
                  <c:v>308.01207064200298</c:v>
                </c:pt>
                <c:pt idx="291">
                  <c:v>300.19351243708599</c:v>
                </c:pt>
                <c:pt idx="292">
                  <c:v>302.96889318206598</c:v>
                </c:pt>
                <c:pt idx="293">
                  <c:v>297.25930080667302</c:v>
                </c:pt>
                <c:pt idx="294">
                  <c:v>300.50587600449001</c:v>
                </c:pt>
                <c:pt idx="295">
                  <c:v>307.25910954279402</c:v>
                </c:pt>
                <c:pt idx="296">
                  <c:v>285.55569359162598</c:v>
                </c:pt>
                <c:pt idx="297">
                  <c:v>303.233029000687</c:v>
                </c:pt>
                <c:pt idx="298">
                  <c:v>283.55393906498102</c:v>
                </c:pt>
                <c:pt idx="299">
                  <c:v>297.33456955997002</c:v>
                </c:pt>
                <c:pt idx="300">
                  <c:v>262.42370085169603</c:v>
                </c:pt>
                <c:pt idx="301">
                  <c:v>281.41977321368898</c:v>
                </c:pt>
                <c:pt idx="302">
                  <c:v>281.00384696612599</c:v>
                </c:pt>
                <c:pt idx="303">
                  <c:v>265.87273943309702</c:v>
                </c:pt>
                <c:pt idx="304">
                  <c:v>295.72611011187303</c:v>
                </c:pt>
                <c:pt idx="305">
                  <c:v>274.64836720556002</c:v>
                </c:pt>
                <c:pt idx="306">
                  <c:v>289.97016556709798</c:v>
                </c:pt>
                <c:pt idx="307">
                  <c:v>263.17995280851602</c:v>
                </c:pt>
                <c:pt idx="308">
                  <c:v>239.26995080201601</c:v>
                </c:pt>
                <c:pt idx="309">
                  <c:v>277.603575916956</c:v>
                </c:pt>
                <c:pt idx="310">
                  <c:v>293.70265093451201</c:v>
                </c:pt>
                <c:pt idx="311">
                  <c:v>275.223150465716</c:v>
                </c:pt>
                <c:pt idx="312">
                  <c:v>282.30944641830899</c:v>
                </c:pt>
                <c:pt idx="313">
                  <c:v>312.78466487612599</c:v>
                </c:pt>
                <c:pt idx="314">
                  <c:v>296.39799047756901</c:v>
                </c:pt>
                <c:pt idx="315">
                  <c:v>294.23362688154702</c:v>
                </c:pt>
                <c:pt idx="316">
                  <c:v>256.40673477973201</c:v>
                </c:pt>
                <c:pt idx="317">
                  <c:v>350.71606437896702</c:v>
                </c:pt>
                <c:pt idx="318">
                  <c:v>320.21359565397398</c:v>
                </c:pt>
                <c:pt idx="319">
                  <c:v>329.50734789722998</c:v>
                </c:pt>
                <c:pt idx="320">
                  <c:v>343.84823288692598</c:v>
                </c:pt>
                <c:pt idx="321">
                  <c:v>330.65479719350299</c:v>
                </c:pt>
                <c:pt idx="322">
                  <c:v>382.11379866093301</c:v>
                </c:pt>
                <c:pt idx="323">
                  <c:v>328.40132988750401</c:v>
                </c:pt>
                <c:pt idx="324">
                  <c:v>385.03610833626101</c:v>
                </c:pt>
                <c:pt idx="325">
                  <c:v>362.35672421759301</c:v>
                </c:pt>
                <c:pt idx="326">
                  <c:v>407.06252844430099</c:v>
                </c:pt>
                <c:pt idx="327">
                  <c:v>398.84251982379601</c:v>
                </c:pt>
                <c:pt idx="328">
                  <c:v>417.26212709473799</c:v>
                </c:pt>
                <c:pt idx="329">
                  <c:v>430.82244062434103</c:v>
                </c:pt>
                <c:pt idx="330">
                  <c:v>438.710345203435</c:v>
                </c:pt>
                <c:pt idx="331">
                  <c:v>472.86166091805001</c:v>
                </c:pt>
                <c:pt idx="332">
                  <c:v>426.25388497189698</c:v>
                </c:pt>
                <c:pt idx="333">
                  <c:v>486.347742247795</c:v>
                </c:pt>
                <c:pt idx="334">
                  <c:v>469.642033058111</c:v>
                </c:pt>
                <c:pt idx="335">
                  <c:v>508.243500596025</c:v>
                </c:pt>
                <c:pt idx="336">
                  <c:v>486.63887172841498</c:v>
                </c:pt>
                <c:pt idx="337">
                  <c:v>503.75395644435599</c:v>
                </c:pt>
                <c:pt idx="338">
                  <c:v>521.76672091568503</c:v>
                </c:pt>
                <c:pt idx="339">
                  <c:v>503.349531161475</c:v>
                </c:pt>
                <c:pt idx="340">
                  <c:v>549.63926651513805</c:v>
                </c:pt>
                <c:pt idx="341">
                  <c:v>516.37791887771004</c:v>
                </c:pt>
                <c:pt idx="342">
                  <c:v>568.44814267655897</c:v>
                </c:pt>
                <c:pt idx="343">
                  <c:v>530.49844984495701</c:v>
                </c:pt>
                <c:pt idx="344">
                  <c:v>593.38781876863902</c:v>
                </c:pt>
                <c:pt idx="345">
                  <c:v>561.560333821673</c:v>
                </c:pt>
                <c:pt idx="346">
                  <c:v>555.816975737902</c:v>
                </c:pt>
                <c:pt idx="347">
                  <c:v>561.46427156946197</c:v>
                </c:pt>
                <c:pt idx="348">
                  <c:v>591.41484660344099</c:v>
                </c:pt>
                <c:pt idx="349">
                  <c:v>636.50039042645699</c:v>
                </c:pt>
                <c:pt idx="350">
                  <c:v>566.03923150325204</c:v>
                </c:pt>
                <c:pt idx="351">
                  <c:v>638.61263046828901</c:v>
                </c:pt>
                <c:pt idx="352">
                  <c:v>579.14459671572502</c:v>
                </c:pt>
                <c:pt idx="353">
                  <c:v>624.802148604222</c:v>
                </c:pt>
                <c:pt idx="354">
                  <c:v>631.19997724371206</c:v>
                </c:pt>
                <c:pt idx="355">
                  <c:v>611.24940922974395</c:v>
                </c:pt>
                <c:pt idx="356">
                  <c:v>641.02393458886797</c:v>
                </c:pt>
                <c:pt idx="357">
                  <c:v>598.69855935437795</c:v>
                </c:pt>
                <c:pt idx="358">
                  <c:v>646.10587642663097</c:v>
                </c:pt>
                <c:pt idx="359">
                  <c:v>633.132976562257</c:v>
                </c:pt>
                <c:pt idx="360">
                  <c:v>684.25161503490699</c:v>
                </c:pt>
                <c:pt idx="361">
                  <c:v>630.389387521814</c:v>
                </c:pt>
                <c:pt idx="362">
                  <c:v>668.35711123394503</c:v>
                </c:pt>
                <c:pt idx="363">
                  <c:v>668.3057024917</c:v>
                </c:pt>
                <c:pt idx="364">
                  <c:v>999.70096989904096</c:v>
                </c:pt>
                <c:pt idx="365">
                  <c:v>1060.2521601675001</c:v>
                </c:pt>
                <c:pt idx="366">
                  <c:v>950.83271276181995</c:v>
                </c:pt>
                <c:pt idx="367">
                  <c:v>1075.2318604269301</c:v>
                </c:pt>
                <c:pt idx="368">
                  <c:v>960.74009122419795</c:v>
                </c:pt>
                <c:pt idx="369">
                  <c:v>1017.04828929747</c:v>
                </c:pt>
                <c:pt idx="370">
                  <c:v>772.72623732295904</c:v>
                </c:pt>
                <c:pt idx="371">
                  <c:v>746.51304484228297</c:v>
                </c:pt>
                <c:pt idx="372">
                  <c:v>747.31711056879499</c:v>
                </c:pt>
                <c:pt idx="373">
                  <c:v>566.45496365842405</c:v>
                </c:pt>
                <c:pt idx="374">
                  <c:v>609.56736373953504</c:v>
                </c:pt>
                <c:pt idx="375">
                  <c:v>635.20440353336096</c:v>
                </c:pt>
                <c:pt idx="376">
                  <c:v>666.76815966459003</c:v>
                </c:pt>
                <c:pt idx="377">
                  <c:v>634.94058525938897</c:v>
                </c:pt>
                <c:pt idx="378">
                  <c:v>673.67948198697502</c:v>
                </c:pt>
                <c:pt idx="379">
                  <c:v>630.29935057812497</c:v>
                </c:pt>
                <c:pt idx="380">
                  <c:v>634.01684928317502</c:v>
                </c:pt>
                <c:pt idx="381">
                  <c:v>684.31420711921999</c:v>
                </c:pt>
                <c:pt idx="382">
                  <c:v>656.03794002309701</c:v>
                </c:pt>
                <c:pt idx="383">
                  <c:v>669.68885417148795</c:v>
                </c:pt>
                <c:pt idx="384">
                  <c:v>613.37160076656096</c:v>
                </c:pt>
                <c:pt idx="385">
                  <c:v>672.95488738537802</c:v>
                </c:pt>
                <c:pt idx="386">
                  <c:v>633.47984402314898</c:v>
                </c:pt>
                <c:pt idx="387">
                  <c:v>582.14313958217599</c:v>
                </c:pt>
                <c:pt idx="388">
                  <c:v>486.37975550514</c:v>
                </c:pt>
                <c:pt idx="389">
                  <c:v>542.79515053484999</c:v>
                </c:pt>
                <c:pt idx="390">
                  <c:v>535.203039665544</c:v>
                </c:pt>
                <c:pt idx="391">
                  <c:v>302.44079359142398</c:v>
                </c:pt>
                <c:pt idx="392">
                  <c:v>-1738.3785483428801</c:v>
                </c:pt>
                <c:pt idx="393">
                  <c:v>-1616.13472583155</c:v>
                </c:pt>
                <c:pt idx="394">
                  <c:v>-1508.28201748677</c:v>
                </c:pt>
                <c:pt idx="395">
                  <c:v>-1395.7050909233201</c:v>
                </c:pt>
                <c:pt idx="396">
                  <c:v>-1322.1634228359301</c:v>
                </c:pt>
                <c:pt idx="397">
                  <c:v>-1199.5622690821101</c:v>
                </c:pt>
                <c:pt idx="398">
                  <c:v>-1105.41587796367</c:v>
                </c:pt>
                <c:pt idx="399">
                  <c:v>-1051.7452227040001</c:v>
                </c:pt>
                <c:pt idx="400">
                  <c:v>-996.53840286493198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s21_entry!$AA$4</c:f>
              <c:strCache>
                <c:ptCount val="1"/>
                <c:pt idx="0">
                  <c:v>Xs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s21_entry!$X$5:$X$405</c:f>
              <c:numCache>
                <c:formatCode>0.00</c:formatCode>
                <c:ptCount val="401"/>
                <c:pt idx="0">
                  <c:v>1</c:v>
                </c:pt>
                <c:pt idx="1">
                  <c:v>1.25</c:v>
                </c:pt>
                <c:pt idx="2">
                  <c:v>1.5</c:v>
                </c:pt>
                <c:pt idx="3">
                  <c:v>1.75</c:v>
                </c:pt>
                <c:pt idx="4">
                  <c:v>2</c:v>
                </c:pt>
                <c:pt idx="5">
                  <c:v>2.25</c:v>
                </c:pt>
                <c:pt idx="6">
                  <c:v>2.5</c:v>
                </c:pt>
                <c:pt idx="7">
                  <c:v>2.75</c:v>
                </c:pt>
                <c:pt idx="8">
                  <c:v>3</c:v>
                </c:pt>
                <c:pt idx="9">
                  <c:v>3.25</c:v>
                </c:pt>
                <c:pt idx="10">
                  <c:v>3.5</c:v>
                </c:pt>
                <c:pt idx="11">
                  <c:v>3.75</c:v>
                </c:pt>
                <c:pt idx="12">
                  <c:v>4</c:v>
                </c:pt>
                <c:pt idx="13">
                  <c:v>4.25</c:v>
                </c:pt>
                <c:pt idx="14">
                  <c:v>4.5</c:v>
                </c:pt>
                <c:pt idx="15">
                  <c:v>4.75</c:v>
                </c:pt>
                <c:pt idx="16">
                  <c:v>5</c:v>
                </c:pt>
                <c:pt idx="17">
                  <c:v>5.25</c:v>
                </c:pt>
                <c:pt idx="18">
                  <c:v>5.5</c:v>
                </c:pt>
                <c:pt idx="19">
                  <c:v>5.75</c:v>
                </c:pt>
                <c:pt idx="20">
                  <c:v>6</c:v>
                </c:pt>
                <c:pt idx="21">
                  <c:v>6.25</c:v>
                </c:pt>
                <c:pt idx="22">
                  <c:v>6.5</c:v>
                </c:pt>
                <c:pt idx="23">
                  <c:v>6.75</c:v>
                </c:pt>
                <c:pt idx="24">
                  <c:v>7</c:v>
                </c:pt>
                <c:pt idx="25">
                  <c:v>7.25</c:v>
                </c:pt>
                <c:pt idx="26">
                  <c:v>7.5</c:v>
                </c:pt>
                <c:pt idx="27">
                  <c:v>7.75</c:v>
                </c:pt>
                <c:pt idx="28">
                  <c:v>8</c:v>
                </c:pt>
                <c:pt idx="29">
                  <c:v>8.25</c:v>
                </c:pt>
                <c:pt idx="30">
                  <c:v>8.5</c:v>
                </c:pt>
                <c:pt idx="31">
                  <c:v>8.75</c:v>
                </c:pt>
                <c:pt idx="32">
                  <c:v>9</c:v>
                </c:pt>
                <c:pt idx="33">
                  <c:v>9.25</c:v>
                </c:pt>
                <c:pt idx="34">
                  <c:v>9.5</c:v>
                </c:pt>
                <c:pt idx="35">
                  <c:v>9.75</c:v>
                </c:pt>
                <c:pt idx="36">
                  <c:v>10</c:v>
                </c:pt>
                <c:pt idx="37">
                  <c:v>10.25</c:v>
                </c:pt>
                <c:pt idx="38">
                  <c:v>10.5</c:v>
                </c:pt>
                <c:pt idx="39">
                  <c:v>10.75</c:v>
                </c:pt>
                <c:pt idx="40">
                  <c:v>11</c:v>
                </c:pt>
                <c:pt idx="41">
                  <c:v>11.25</c:v>
                </c:pt>
                <c:pt idx="42">
                  <c:v>11.5</c:v>
                </c:pt>
                <c:pt idx="43">
                  <c:v>11.75</c:v>
                </c:pt>
                <c:pt idx="44">
                  <c:v>12</c:v>
                </c:pt>
                <c:pt idx="45">
                  <c:v>12.25</c:v>
                </c:pt>
                <c:pt idx="46">
                  <c:v>12.5</c:v>
                </c:pt>
                <c:pt idx="47">
                  <c:v>12.75</c:v>
                </c:pt>
                <c:pt idx="48">
                  <c:v>13</c:v>
                </c:pt>
                <c:pt idx="49">
                  <c:v>13.25</c:v>
                </c:pt>
                <c:pt idx="50">
                  <c:v>13.5</c:v>
                </c:pt>
                <c:pt idx="51">
                  <c:v>13.75</c:v>
                </c:pt>
                <c:pt idx="52">
                  <c:v>14</c:v>
                </c:pt>
                <c:pt idx="53">
                  <c:v>14.25</c:v>
                </c:pt>
                <c:pt idx="54">
                  <c:v>14.5</c:v>
                </c:pt>
                <c:pt idx="55">
                  <c:v>14.75</c:v>
                </c:pt>
                <c:pt idx="56">
                  <c:v>15</c:v>
                </c:pt>
                <c:pt idx="57">
                  <c:v>15.25</c:v>
                </c:pt>
                <c:pt idx="58">
                  <c:v>15.5</c:v>
                </c:pt>
                <c:pt idx="59">
                  <c:v>15.75</c:v>
                </c:pt>
                <c:pt idx="60">
                  <c:v>16</c:v>
                </c:pt>
                <c:pt idx="61">
                  <c:v>16.25</c:v>
                </c:pt>
                <c:pt idx="62">
                  <c:v>16.5</c:v>
                </c:pt>
                <c:pt idx="63">
                  <c:v>16.75</c:v>
                </c:pt>
                <c:pt idx="64">
                  <c:v>17</c:v>
                </c:pt>
                <c:pt idx="65">
                  <c:v>17.25</c:v>
                </c:pt>
                <c:pt idx="66">
                  <c:v>17.5</c:v>
                </c:pt>
                <c:pt idx="67">
                  <c:v>17.75</c:v>
                </c:pt>
                <c:pt idx="68">
                  <c:v>18</c:v>
                </c:pt>
                <c:pt idx="69">
                  <c:v>18.25</c:v>
                </c:pt>
                <c:pt idx="70">
                  <c:v>18.5</c:v>
                </c:pt>
                <c:pt idx="71">
                  <c:v>18.75</c:v>
                </c:pt>
                <c:pt idx="72">
                  <c:v>19</c:v>
                </c:pt>
                <c:pt idx="73">
                  <c:v>19.25</c:v>
                </c:pt>
                <c:pt idx="74">
                  <c:v>19.5</c:v>
                </c:pt>
                <c:pt idx="75">
                  <c:v>19.75</c:v>
                </c:pt>
                <c:pt idx="76">
                  <c:v>20</c:v>
                </c:pt>
                <c:pt idx="77">
                  <c:v>20.25</c:v>
                </c:pt>
                <c:pt idx="78">
                  <c:v>20.5</c:v>
                </c:pt>
                <c:pt idx="79">
                  <c:v>20.75</c:v>
                </c:pt>
                <c:pt idx="80">
                  <c:v>21</c:v>
                </c:pt>
                <c:pt idx="81">
                  <c:v>21.25</c:v>
                </c:pt>
                <c:pt idx="82">
                  <c:v>21.5</c:v>
                </c:pt>
                <c:pt idx="83">
                  <c:v>21.75</c:v>
                </c:pt>
                <c:pt idx="84">
                  <c:v>22</c:v>
                </c:pt>
                <c:pt idx="85">
                  <c:v>22.25</c:v>
                </c:pt>
                <c:pt idx="86">
                  <c:v>22.5</c:v>
                </c:pt>
                <c:pt idx="87">
                  <c:v>22.75</c:v>
                </c:pt>
                <c:pt idx="88">
                  <c:v>23</c:v>
                </c:pt>
                <c:pt idx="89">
                  <c:v>23.25</c:v>
                </c:pt>
                <c:pt idx="90">
                  <c:v>23.5</c:v>
                </c:pt>
                <c:pt idx="91">
                  <c:v>23.75</c:v>
                </c:pt>
                <c:pt idx="92">
                  <c:v>24</c:v>
                </c:pt>
                <c:pt idx="93">
                  <c:v>24.25</c:v>
                </c:pt>
                <c:pt idx="94">
                  <c:v>24.5</c:v>
                </c:pt>
                <c:pt idx="95">
                  <c:v>24.75</c:v>
                </c:pt>
                <c:pt idx="96">
                  <c:v>25</c:v>
                </c:pt>
                <c:pt idx="97">
                  <c:v>25.25</c:v>
                </c:pt>
                <c:pt idx="98">
                  <c:v>25.5</c:v>
                </c:pt>
                <c:pt idx="99">
                  <c:v>25.75</c:v>
                </c:pt>
                <c:pt idx="100">
                  <c:v>26</c:v>
                </c:pt>
                <c:pt idx="101">
                  <c:v>26.25</c:v>
                </c:pt>
                <c:pt idx="102">
                  <c:v>26.5</c:v>
                </c:pt>
                <c:pt idx="103">
                  <c:v>26.75</c:v>
                </c:pt>
                <c:pt idx="104">
                  <c:v>27</c:v>
                </c:pt>
                <c:pt idx="105">
                  <c:v>27.25</c:v>
                </c:pt>
                <c:pt idx="106">
                  <c:v>27.5</c:v>
                </c:pt>
                <c:pt idx="107">
                  <c:v>27.75</c:v>
                </c:pt>
                <c:pt idx="108">
                  <c:v>28</c:v>
                </c:pt>
                <c:pt idx="109">
                  <c:v>28.25</c:v>
                </c:pt>
                <c:pt idx="110">
                  <c:v>28.5</c:v>
                </c:pt>
                <c:pt idx="111">
                  <c:v>28.75</c:v>
                </c:pt>
                <c:pt idx="112">
                  <c:v>29</c:v>
                </c:pt>
                <c:pt idx="113">
                  <c:v>29.25</c:v>
                </c:pt>
                <c:pt idx="114">
                  <c:v>29.5</c:v>
                </c:pt>
                <c:pt idx="115">
                  <c:v>29.75</c:v>
                </c:pt>
                <c:pt idx="116">
                  <c:v>30</c:v>
                </c:pt>
                <c:pt idx="117">
                  <c:v>30.25</c:v>
                </c:pt>
                <c:pt idx="118">
                  <c:v>30.5</c:v>
                </c:pt>
                <c:pt idx="119">
                  <c:v>30.75</c:v>
                </c:pt>
                <c:pt idx="120">
                  <c:v>31</c:v>
                </c:pt>
                <c:pt idx="121">
                  <c:v>31.25</c:v>
                </c:pt>
                <c:pt idx="122">
                  <c:v>31.5</c:v>
                </c:pt>
                <c:pt idx="123">
                  <c:v>31.75</c:v>
                </c:pt>
                <c:pt idx="124">
                  <c:v>32</c:v>
                </c:pt>
                <c:pt idx="125">
                  <c:v>32.25</c:v>
                </c:pt>
                <c:pt idx="126">
                  <c:v>32.5</c:v>
                </c:pt>
                <c:pt idx="127">
                  <c:v>32.75</c:v>
                </c:pt>
                <c:pt idx="128">
                  <c:v>33</c:v>
                </c:pt>
                <c:pt idx="129">
                  <c:v>33.25</c:v>
                </c:pt>
                <c:pt idx="130">
                  <c:v>33.5</c:v>
                </c:pt>
                <c:pt idx="131">
                  <c:v>33.75</c:v>
                </c:pt>
                <c:pt idx="132">
                  <c:v>34</c:v>
                </c:pt>
                <c:pt idx="133">
                  <c:v>34.25</c:v>
                </c:pt>
                <c:pt idx="134">
                  <c:v>34.5</c:v>
                </c:pt>
                <c:pt idx="135">
                  <c:v>34.75</c:v>
                </c:pt>
                <c:pt idx="136">
                  <c:v>35</c:v>
                </c:pt>
                <c:pt idx="137">
                  <c:v>35.25</c:v>
                </c:pt>
                <c:pt idx="138">
                  <c:v>35.5</c:v>
                </c:pt>
                <c:pt idx="139">
                  <c:v>35.75</c:v>
                </c:pt>
                <c:pt idx="140">
                  <c:v>36</c:v>
                </c:pt>
                <c:pt idx="141">
                  <c:v>36.25</c:v>
                </c:pt>
                <c:pt idx="142">
                  <c:v>36.5</c:v>
                </c:pt>
                <c:pt idx="143">
                  <c:v>36.75</c:v>
                </c:pt>
                <c:pt idx="144">
                  <c:v>37</c:v>
                </c:pt>
                <c:pt idx="145">
                  <c:v>37.25</c:v>
                </c:pt>
                <c:pt idx="146">
                  <c:v>37.5</c:v>
                </c:pt>
                <c:pt idx="147">
                  <c:v>37.75</c:v>
                </c:pt>
                <c:pt idx="148">
                  <c:v>38</c:v>
                </c:pt>
                <c:pt idx="149">
                  <c:v>38.25</c:v>
                </c:pt>
                <c:pt idx="150">
                  <c:v>38.5</c:v>
                </c:pt>
                <c:pt idx="151">
                  <c:v>38.75</c:v>
                </c:pt>
                <c:pt idx="152">
                  <c:v>39</c:v>
                </c:pt>
                <c:pt idx="153">
                  <c:v>39.25</c:v>
                </c:pt>
                <c:pt idx="154">
                  <c:v>39.5</c:v>
                </c:pt>
                <c:pt idx="155">
                  <c:v>39.75</c:v>
                </c:pt>
                <c:pt idx="156">
                  <c:v>40</c:v>
                </c:pt>
                <c:pt idx="157">
                  <c:v>40.25</c:v>
                </c:pt>
                <c:pt idx="158">
                  <c:v>40.5</c:v>
                </c:pt>
                <c:pt idx="159">
                  <c:v>40.75</c:v>
                </c:pt>
                <c:pt idx="160">
                  <c:v>41</c:v>
                </c:pt>
                <c:pt idx="161">
                  <c:v>41.25</c:v>
                </c:pt>
                <c:pt idx="162">
                  <c:v>41.5</c:v>
                </c:pt>
                <c:pt idx="163">
                  <c:v>41.75</c:v>
                </c:pt>
                <c:pt idx="164">
                  <c:v>42</c:v>
                </c:pt>
                <c:pt idx="165">
                  <c:v>42.25</c:v>
                </c:pt>
                <c:pt idx="166">
                  <c:v>42.5</c:v>
                </c:pt>
                <c:pt idx="167">
                  <c:v>42.75</c:v>
                </c:pt>
                <c:pt idx="168">
                  <c:v>43</c:v>
                </c:pt>
                <c:pt idx="169">
                  <c:v>43.25</c:v>
                </c:pt>
                <c:pt idx="170">
                  <c:v>43.5</c:v>
                </c:pt>
                <c:pt idx="171">
                  <c:v>43.75</c:v>
                </c:pt>
                <c:pt idx="172">
                  <c:v>44</c:v>
                </c:pt>
                <c:pt idx="173">
                  <c:v>44.25</c:v>
                </c:pt>
                <c:pt idx="174">
                  <c:v>44.5</c:v>
                </c:pt>
                <c:pt idx="175">
                  <c:v>44.75</c:v>
                </c:pt>
                <c:pt idx="176">
                  <c:v>45</c:v>
                </c:pt>
                <c:pt idx="177">
                  <c:v>45.25</c:v>
                </c:pt>
                <c:pt idx="178">
                  <c:v>45.5</c:v>
                </c:pt>
                <c:pt idx="179">
                  <c:v>45.75</c:v>
                </c:pt>
                <c:pt idx="180">
                  <c:v>46</c:v>
                </c:pt>
                <c:pt idx="181">
                  <c:v>46.25</c:v>
                </c:pt>
                <c:pt idx="182">
                  <c:v>46.5</c:v>
                </c:pt>
                <c:pt idx="183">
                  <c:v>46.75</c:v>
                </c:pt>
                <c:pt idx="184">
                  <c:v>47</c:v>
                </c:pt>
                <c:pt idx="185">
                  <c:v>47.25</c:v>
                </c:pt>
                <c:pt idx="186">
                  <c:v>47.5</c:v>
                </c:pt>
                <c:pt idx="187">
                  <c:v>47.75</c:v>
                </c:pt>
                <c:pt idx="188">
                  <c:v>48</c:v>
                </c:pt>
                <c:pt idx="189">
                  <c:v>48.25</c:v>
                </c:pt>
                <c:pt idx="190">
                  <c:v>48.5</c:v>
                </c:pt>
                <c:pt idx="191">
                  <c:v>48.75</c:v>
                </c:pt>
                <c:pt idx="192">
                  <c:v>49</c:v>
                </c:pt>
                <c:pt idx="193">
                  <c:v>49.25</c:v>
                </c:pt>
                <c:pt idx="194">
                  <c:v>49.5</c:v>
                </c:pt>
                <c:pt idx="195">
                  <c:v>49.75</c:v>
                </c:pt>
                <c:pt idx="196">
                  <c:v>50</c:v>
                </c:pt>
                <c:pt idx="197">
                  <c:v>50.25</c:v>
                </c:pt>
                <c:pt idx="198">
                  <c:v>50.5</c:v>
                </c:pt>
                <c:pt idx="199">
                  <c:v>50.75</c:v>
                </c:pt>
                <c:pt idx="200">
                  <c:v>51</c:v>
                </c:pt>
                <c:pt idx="201">
                  <c:v>51.25</c:v>
                </c:pt>
                <c:pt idx="202">
                  <c:v>51.5</c:v>
                </c:pt>
                <c:pt idx="203">
                  <c:v>51.75</c:v>
                </c:pt>
                <c:pt idx="204">
                  <c:v>52</c:v>
                </c:pt>
                <c:pt idx="205">
                  <c:v>52.25</c:v>
                </c:pt>
                <c:pt idx="206">
                  <c:v>52.5</c:v>
                </c:pt>
                <c:pt idx="207">
                  <c:v>52.75</c:v>
                </c:pt>
                <c:pt idx="208">
                  <c:v>53</c:v>
                </c:pt>
                <c:pt idx="209">
                  <c:v>53.25</c:v>
                </c:pt>
                <c:pt idx="210">
                  <c:v>53.5</c:v>
                </c:pt>
                <c:pt idx="211">
                  <c:v>53.75</c:v>
                </c:pt>
                <c:pt idx="212">
                  <c:v>54</c:v>
                </c:pt>
                <c:pt idx="213">
                  <c:v>54.25</c:v>
                </c:pt>
                <c:pt idx="214">
                  <c:v>54.5</c:v>
                </c:pt>
                <c:pt idx="215">
                  <c:v>54.75</c:v>
                </c:pt>
                <c:pt idx="216">
                  <c:v>55</c:v>
                </c:pt>
                <c:pt idx="217">
                  <c:v>55.25</c:v>
                </c:pt>
                <c:pt idx="218">
                  <c:v>55.5</c:v>
                </c:pt>
                <c:pt idx="219">
                  <c:v>55.75</c:v>
                </c:pt>
                <c:pt idx="220">
                  <c:v>56</c:v>
                </c:pt>
                <c:pt idx="221">
                  <c:v>56.25</c:v>
                </c:pt>
                <c:pt idx="222">
                  <c:v>56.5</c:v>
                </c:pt>
                <c:pt idx="223">
                  <c:v>56.75</c:v>
                </c:pt>
                <c:pt idx="224">
                  <c:v>57</c:v>
                </c:pt>
                <c:pt idx="225">
                  <c:v>57.25</c:v>
                </c:pt>
                <c:pt idx="226">
                  <c:v>57.5</c:v>
                </c:pt>
                <c:pt idx="227">
                  <c:v>57.75</c:v>
                </c:pt>
                <c:pt idx="228">
                  <c:v>58</c:v>
                </c:pt>
                <c:pt idx="229">
                  <c:v>58.25</c:v>
                </c:pt>
                <c:pt idx="230">
                  <c:v>58.5</c:v>
                </c:pt>
                <c:pt idx="231">
                  <c:v>58.75</c:v>
                </c:pt>
                <c:pt idx="232">
                  <c:v>59</c:v>
                </c:pt>
                <c:pt idx="233">
                  <c:v>59.25</c:v>
                </c:pt>
                <c:pt idx="234">
                  <c:v>59.5</c:v>
                </c:pt>
                <c:pt idx="235">
                  <c:v>59.75</c:v>
                </c:pt>
                <c:pt idx="236">
                  <c:v>60</c:v>
                </c:pt>
                <c:pt idx="237">
                  <c:v>60.25</c:v>
                </c:pt>
                <c:pt idx="238">
                  <c:v>60.5</c:v>
                </c:pt>
                <c:pt idx="239">
                  <c:v>60.75</c:v>
                </c:pt>
                <c:pt idx="240">
                  <c:v>61</c:v>
                </c:pt>
                <c:pt idx="241">
                  <c:v>61.25</c:v>
                </c:pt>
                <c:pt idx="242">
                  <c:v>61.5</c:v>
                </c:pt>
                <c:pt idx="243">
                  <c:v>61.75</c:v>
                </c:pt>
                <c:pt idx="244">
                  <c:v>62</c:v>
                </c:pt>
                <c:pt idx="245">
                  <c:v>62.25</c:v>
                </c:pt>
                <c:pt idx="246">
                  <c:v>62.5</c:v>
                </c:pt>
                <c:pt idx="247">
                  <c:v>62.75</c:v>
                </c:pt>
                <c:pt idx="248">
                  <c:v>63</c:v>
                </c:pt>
                <c:pt idx="249">
                  <c:v>63.25</c:v>
                </c:pt>
                <c:pt idx="250">
                  <c:v>63.5</c:v>
                </c:pt>
                <c:pt idx="251">
                  <c:v>63.75</c:v>
                </c:pt>
                <c:pt idx="252">
                  <c:v>64</c:v>
                </c:pt>
                <c:pt idx="253">
                  <c:v>64.25</c:v>
                </c:pt>
                <c:pt idx="254">
                  <c:v>64.5</c:v>
                </c:pt>
                <c:pt idx="255">
                  <c:v>64.75</c:v>
                </c:pt>
                <c:pt idx="256">
                  <c:v>65</c:v>
                </c:pt>
                <c:pt idx="257">
                  <c:v>65.25</c:v>
                </c:pt>
                <c:pt idx="258">
                  <c:v>65.5</c:v>
                </c:pt>
                <c:pt idx="259">
                  <c:v>65.75</c:v>
                </c:pt>
                <c:pt idx="260">
                  <c:v>66</c:v>
                </c:pt>
                <c:pt idx="261">
                  <c:v>66.25</c:v>
                </c:pt>
                <c:pt idx="262">
                  <c:v>66.5</c:v>
                </c:pt>
                <c:pt idx="263">
                  <c:v>66.75</c:v>
                </c:pt>
                <c:pt idx="264">
                  <c:v>67</c:v>
                </c:pt>
                <c:pt idx="265">
                  <c:v>67.25</c:v>
                </c:pt>
                <c:pt idx="266">
                  <c:v>67.5</c:v>
                </c:pt>
                <c:pt idx="267">
                  <c:v>67.75</c:v>
                </c:pt>
                <c:pt idx="268">
                  <c:v>68</c:v>
                </c:pt>
                <c:pt idx="269">
                  <c:v>68.25</c:v>
                </c:pt>
                <c:pt idx="270">
                  <c:v>68.5</c:v>
                </c:pt>
                <c:pt idx="271">
                  <c:v>68.75</c:v>
                </c:pt>
                <c:pt idx="272">
                  <c:v>69</c:v>
                </c:pt>
                <c:pt idx="273">
                  <c:v>69.25</c:v>
                </c:pt>
                <c:pt idx="274">
                  <c:v>69.5</c:v>
                </c:pt>
                <c:pt idx="275">
                  <c:v>69.75</c:v>
                </c:pt>
                <c:pt idx="276">
                  <c:v>70</c:v>
                </c:pt>
                <c:pt idx="277">
                  <c:v>70.25</c:v>
                </c:pt>
                <c:pt idx="278">
                  <c:v>70.5</c:v>
                </c:pt>
                <c:pt idx="279">
                  <c:v>70.75</c:v>
                </c:pt>
                <c:pt idx="280">
                  <c:v>71</c:v>
                </c:pt>
                <c:pt idx="281">
                  <c:v>71.25</c:v>
                </c:pt>
                <c:pt idx="282">
                  <c:v>71.5</c:v>
                </c:pt>
                <c:pt idx="283">
                  <c:v>71.75</c:v>
                </c:pt>
                <c:pt idx="284">
                  <c:v>72</c:v>
                </c:pt>
                <c:pt idx="285">
                  <c:v>72.25</c:v>
                </c:pt>
                <c:pt idx="286">
                  <c:v>72.5</c:v>
                </c:pt>
                <c:pt idx="287">
                  <c:v>72.75</c:v>
                </c:pt>
                <c:pt idx="288">
                  <c:v>73</c:v>
                </c:pt>
                <c:pt idx="289">
                  <c:v>73.25</c:v>
                </c:pt>
                <c:pt idx="290">
                  <c:v>73.5</c:v>
                </c:pt>
                <c:pt idx="291">
                  <c:v>73.75</c:v>
                </c:pt>
                <c:pt idx="292">
                  <c:v>74</c:v>
                </c:pt>
                <c:pt idx="293">
                  <c:v>74.25</c:v>
                </c:pt>
                <c:pt idx="294">
                  <c:v>74.5</c:v>
                </c:pt>
                <c:pt idx="295">
                  <c:v>74.75</c:v>
                </c:pt>
                <c:pt idx="296">
                  <c:v>75</c:v>
                </c:pt>
                <c:pt idx="297">
                  <c:v>75.25</c:v>
                </c:pt>
                <c:pt idx="298">
                  <c:v>75.5</c:v>
                </c:pt>
                <c:pt idx="299">
                  <c:v>75.75</c:v>
                </c:pt>
                <c:pt idx="300">
                  <c:v>76</c:v>
                </c:pt>
                <c:pt idx="301">
                  <c:v>76.25</c:v>
                </c:pt>
                <c:pt idx="302">
                  <c:v>76.5</c:v>
                </c:pt>
                <c:pt idx="303">
                  <c:v>76.75</c:v>
                </c:pt>
                <c:pt idx="304">
                  <c:v>77</c:v>
                </c:pt>
                <c:pt idx="305">
                  <c:v>77.25</c:v>
                </c:pt>
                <c:pt idx="306">
                  <c:v>77.5</c:v>
                </c:pt>
                <c:pt idx="307">
                  <c:v>77.75</c:v>
                </c:pt>
                <c:pt idx="308">
                  <c:v>78</c:v>
                </c:pt>
                <c:pt idx="309">
                  <c:v>78.25</c:v>
                </c:pt>
                <c:pt idx="310">
                  <c:v>78.5</c:v>
                </c:pt>
                <c:pt idx="311">
                  <c:v>78.75</c:v>
                </c:pt>
                <c:pt idx="312">
                  <c:v>79</c:v>
                </c:pt>
                <c:pt idx="313">
                  <c:v>79.25</c:v>
                </c:pt>
                <c:pt idx="314">
                  <c:v>79.5</c:v>
                </c:pt>
                <c:pt idx="315">
                  <c:v>79.75</c:v>
                </c:pt>
                <c:pt idx="316">
                  <c:v>80</c:v>
                </c:pt>
                <c:pt idx="317">
                  <c:v>80.25</c:v>
                </c:pt>
                <c:pt idx="318">
                  <c:v>80.5</c:v>
                </c:pt>
                <c:pt idx="319">
                  <c:v>80.75</c:v>
                </c:pt>
                <c:pt idx="320">
                  <c:v>81</c:v>
                </c:pt>
                <c:pt idx="321">
                  <c:v>81.25</c:v>
                </c:pt>
                <c:pt idx="322">
                  <c:v>81.5</c:v>
                </c:pt>
                <c:pt idx="323">
                  <c:v>81.75</c:v>
                </c:pt>
                <c:pt idx="324">
                  <c:v>82</c:v>
                </c:pt>
                <c:pt idx="325">
                  <c:v>82.25</c:v>
                </c:pt>
                <c:pt idx="326">
                  <c:v>82.5</c:v>
                </c:pt>
                <c:pt idx="327">
                  <c:v>82.75</c:v>
                </c:pt>
                <c:pt idx="328">
                  <c:v>83</c:v>
                </c:pt>
                <c:pt idx="329">
                  <c:v>83.25</c:v>
                </c:pt>
                <c:pt idx="330">
                  <c:v>83.5</c:v>
                </c:pt>
                <c:pt idx="331">
                  <c:v>83.75</c:v>
                </c:pt>
                <c:pt idx="332">
                  <c:v>84</c:v>
                </c:pt>
                <c:pt idx="333">
                  <c:v>84.25</c:v>
                </c:pt>
                <c:pt idx="334">
                  <c:v>84.5</c:v>
                </c:pt>
                <c:pt idx="335">
                  <c:v>84.75</c:v>
                </c:pt>
                <c:pt idx="336">
                  <c:v>85</c:v>
                </c:pt>
                <c:pt idx="337">
                  <c:v>85.25</c:v>
                </c:pt>
                <c:pt idx="338">
                  <c:v>85.5</c:v>
                </c:pt>
                <c:pt idx="339">
                  <c:v>85.75</c:v>
                </c:pt>
                <c:pt idx="340">
                  <c:v>86</c:v>
                </c:pt>
                <c:pt idx="341">
                  <c:v>86.25</c:v>
                </c:pt>
                <c:pt idx="342">
                  <c:v>86.5</c:v>
                </c:pt>
                <c:pt idx="343">
                  <c:v>86.75</c:v>
                </c:pt>
                <c:pt idx="344">
                  <c:v>87</c:v>
                </c:pt>
                <c:pt idx="345">
                  <c:v>87.25</c:v>
                </c:pt>
                <c:pt idx="346">
                  <c:v>87.5</c:v>
                </c:pt>
                <c:pt idx="347">
                  <c:v>87.75</c:v>
                </c:pt>
                <c:pt idx="348">
                  <c:v>88</c:v>
                </c:pt>
                <c:pt idx="349">
                  <c:v>88.25</c:v>
                </c:pt>
                <c:pt idx="350">
                  <c:v>88.5</c:v>
                </c:pt>
                <c:pt idx="351">
                  <c:v>88.75</c:v>
                </c:pt>
                <c:pt idx="352">
                  <c:v>89</c:v>
                </c:pt>
                <c:pt idx="353">
                  <c:v>89.25</c:v>
                </c:pt>
                <c:pt idx="354">
                  <c:v>89.5</c:v>
                </c:pt>
                <c:pt idx="355">
                  <c:v>89.75</c:v>
                </c:pt>
                <c:pt idx="356">
                  <c:v>90</c:v>
                </c:pt>
                <c:pt idx="357">
                  <c:v>90.25</c:v>
                </c:pt>
                <c:pt idx="358">
                  <c:v>90.5</c:v>
                </c:pt>
                <c:pt idx="359">
                  <c:v>90.75</c:v>
                </c:pt>
                <c:pt idx="360">
                  <c:v>91</c:v>
                </c:pt>
                <c:pt idx="361">
                  <c:v>91.25</c:v>
                </c:pt>
                <c:pt idx="362">
                  <c:v>91.5</c:v>
                </c:pt>
                <c:pt idx="363">
                  <c:v>91.75</c:v>
                </c:pt>
                <c:pt idx="364">
                  <c:v>92</c:v>
                </c:pt>
                <c:pt idx="365">
                  <c:v>92.25</c:v>
                </c:pt>
                <c:pt idx="366">
                  <c:v>92.5</c:v>
                </c:pt>
                <c:pt idx="367">
                  <c:v>92.75</c:v>
                </c:pt>
                <c:pt idx="368">
                  <c:v>93</c:v>
                </c:pt>
                <c:pt idx="369">
                  <c:v>93.25</c:v>
                </c:pt>
                <c:pt idx="370">
                  <c:v>93.5</c:v>
                </c:pt>
                <c:pt idx="371">
                  <c:v>93.75</c:v>
                </c:pt>
                <c:pt idx="372">
                  <c:v>94</c:v>
                </c:pt>
                <c:pt idx="373">
                  <c:v>94.25</c:v>
                </c:pt>
                <c:pt idx="374">
                  <c:v>94.5</c:v>
                </c:pt>
                <c:pt idx="375">
                  <c:v>94.75</c:v>
                </c:pt>
                <c:pt idx="376">
                  <c:v>95</c:v>
                </c:pt>
                <c:pt idx="377">
                  <c:v>95.25</c:v>
                </c:pt>
                <c:pt idx="378">
                  <c:v>95.5</c:v>
                </c:pt>
                <c:pt idx="379">
                  <c:v>95.75</c:v>
                </c:pt>
                <c:pt idx="380">
                  <c:v>96</c:v>
                </c:pt>
                <c:pt idx="381">
                  <c:v>96.25</c:v>
                </c:pt>
                <c:pt idx="382">
                  <c:v>96.5</c:v>
                </c:pt>
                <c:pt idx="383">
                  <c:v>96.75</c:v>
                </c:pt>
                <c:pt idx="384">
                  <c:v>97</c:v>
                </c:pt>
                <c:pt idx="385">
                  <c:v>97.25</c:v>
                </c:pt>
                <c:pt idx="386">
                  <c:v>97.5</c:v>
                </c:pt>
                <c:pt idx="387">
                  <c:v>97.75</c:v>
                </c:pt>
                <c:pt idx="388">
                  <c:v>98</c:v>
                </c:pt>
                <c:pt idx="389">
                  <c:v>98.25</c:v>
                </c:pt>
                <c:pt idx="390">
                  <c:v>98.5</c:v>
                </c:pt>
                <c:pt idx="391">
                  <c:v>98.75</c:v>
                </c:pt>
                <c:pt idx="392">
                  <c:v>99</c:v>
                </c:pt>
                <c:pt idx="393">
                  <c:v>99.25</c:v>
                </c:pt>
                <c:pt idx="394">
                  <c:v>99.5</c:v>
                </c:pt>
                <c:pt idx="395">
                  <c:v>99.75</c:v>
                </c:pt>
                <c:pt idx="396">
                  <c:v>100</c:v>
                </c:pt>
                <c:pt idx="397">
                  <c:v>100.25</c:v>
                </c:pt>
                <c:pt idx="398">
                  <c:v>100.5</c:v>
                </c:pt>
                <c:pt idx="399">
                  <c:v>100.75</c:v>
                </c:pt>
                <c:pt idx="400">
                  <c:v>101</c:v>
                </c:pt>
              </c:numCache>
            </c:numRef>
          </c:xVal>
          <c:yVal>
            <c:numRef>
              <c:f>s21_entry!$AA$5:$AA$405</c:f>
              <c:numCache>
                <c:formatCode>0.0</c:formatCode>
                <c:ptCount val="401"/>
                <c:pt idx="0">
                  <c:v>1005.98426494105</c:v>
                </c:pt>
                <c:pt idx="1">
                  <c:v>1289.1026106142299</c:v>
                </c:pt>
                <c:pt idx="2">
                  <c:v>1579.08256902635</c:v>
                </c:pt>
                <c:pt idx="3">
                  <c:v>1893.2149120957599</c:v>
                </c:pt>
                <c:pt idx="4">
                  <c:v>2190.2773312017998</c:v>
                </c:pt>
                <c:pt idx="5">
                  <c:v>2468.06366581579</c:v>
                </c:pt>
                <c:pt idx="6">
                  <c:v>2707.5526761770502</c:v>
                </c:pt>
                <c:pt idx="7">
                  <c:v>2924.7497317123498</c:v>
                </c:pt>
                <c:pt idx="8">
                  <c:v>3103.31332146453</c:v>
                </c:pt>
                <c:pt idx="9">
                  <c:v>3239.7417421115101</c:v>
                </c:pt>
                <c:pt idx="10">
                  <c:v>3353.5737623372902</c:v>
                </c:pt>
                <c:pt idx="11">
                  <c:v>3445.4471924906702</c:v>
                </c:pt>
                <c:pt idx="12">
                  <c:v>3524.5476618675798</c:v>
                </c:pt>
                <c:pt idx="13">
                  <c:v>3595.8990304574199</c:v>
                </c:pt>
                <c:pt idx="14">
                  <c:v>3643.4312248209799</c:v>
                </c:pt>
                <c:pt idx="15">
                  <c:v>3697.83163807141</c:v>
                </c:pt>
                <c:pt idx="16">
                  <c:v>3732.49160664907</c:v>
                </c:pt>
                <c:pt idx="17">
                  <c:v>3753.4826242982299</c:v>
                </c:pt>
                <c:pt idx="18">
                  <c:v>3769.68443585468</c:v>
                </c:pt>
                <c:pt idx="19">
                  <c:v>3793.7827773254398</c:v>
                </c:pt>
                <c:pt idx="20">
                  <c:v>3810.19351553976</c:v>
                </c:pt>
                <c:pt idx="21">
                  <c:v>3791.3412827488501</c:v>
                </c:pt>
                <c:pt idx="22">
                  <c:v>3772.9322150957801</c:v>
                </c:pt>
                <c:pt idx="23">
                  <c:v>3791.87919666177</c:v>
                </c:pt>
                <c:pt idx="24">
                  <c:v>3770.2521170516102</c:v>
                </c:pt>
                <c:pt idx="25">
                  <c:v>3715.2378092946801</c:v>
                </c:pt>
                <c:pt idx="26">
                  <c:v>3659.0595492098601</c:v>
                </c:pt>
                <c:pt idx="27">
                  <c:v>3643.7752775613799</c:v>
                </c:pt>
                <c:pt idx="28">
                  <c:v>3592.64942430163</c:v>
                </c:pt>
                <c:pt idx="29">
                  <c:v>3522.7386748883</c:v>
                </c:pt>
                <c:pt idx="30">
                  <c:v>3465.53382315095</c:v>
                </c:pt>
                <c:pt idx="31">
                  <c:v>3427.27754289928</c:v>
                </c:pt>
                <c:pt idx="32">
                  <c:v>3324.9972675570498</c:v>
                </c:pt>
                <c:pt idx="33">
                  <c:v>3218.272152303</c:v>
                </c:pt>
                <c:pt idx="34">
                  <c:v>3179.91723056096</c:v>
                </c:pt>
                <c:pt idx="35">
                  <c:v>3025.9928534328501</c:v>
                </c:pt>
                <c:pt idx="36">
                  <c:v>2921.4675731652001</c:v>
                </c:pt>
                <c:pt idx="37">
                  <c:v>2793.5570986068801</c:v>
                </c:pt>
                <c:pt idx="38">
                  <c:v>2646.2332565531501</c:v>
                </c:pt>
                <c:pt idx="39">
                  <c:v>2512.5245525515302</c:v>
                </c:pt>
                <c:pt idx="40">
                  <c:v>2333.5698550045199</c:v>
                </c:pt>
                <c:pt idx="41">
                  <c:v>2190.95830306676</c:v>
                </c:pt>
                <c:pt idx="42">
                  <c:v>1994.2822903403001</c:v>
                </c:pt>
                <c:pt idx="43">
                  <c:v>1832.8662416160901</c:v>
                </c:pt>
                <c:pt idx="44">
                  <c:v>1619.13260336233</c:v>
                </c:pt>
                <c:pt idx="45">
                  <c:v>1410.57361030743</c:v>
                </c:pt>
                <c:pt idx="46">
                  <c:v>1214.5391915078901</c:v>
                </c:pt>
                <c:pt idx="47">
                  <c:v>983.14730901371604</c:v>
                </c:pt>
                <c:pt idx="48">
                  <c:v>750.70011467326299</c:v>
                </c:pt>
                <c:pt idx="49">
                  <c:v>561.15390284224304</c:v>
                </c:pt>
                <c:pt idx="50">
                  <c:v>342.383118249132</c:v>
                </c:pt>
                <c:pt idx="51">
                  <c:v>46.081596287391399</c:v>
                </c:pt>
                <c:pt idx="52">
                  <c:v>-162.38600216607799</c:v>
                </c:pt>
                <c:pt idx="53">
                  <c:v>-420.02456615522101</c:v>
                </c:pt>
                <c:pt idx="54">
                  <c:v>-643.41094201879196</c:v>
                </c:pt>
                <c:pt idx="55">
                  <c:v>-898.11264505102497</c:v>
                </c:pt>
                <c:pt idx="56">
                  <c:v>-1166.17080078044</c:v>
                </c:pt>
                <c:pt idx="57">
                  <c:v>-1373.2202511770899</c:v>
                </c:pt>
                <c:pt idx="58">
                  <c:v>-1646.43207507588</c:v>
                </c:pt>
                <c:pt idx="59">
                  <c:v>-1853.7479754799299</c:v>
                </c:pt>
                <c:pt idx="60">
                  <c:v>-2097.6562124575398</c:v>
                </c:pt>
                <c:pt idx="61">
                  <c:v>-2341.5588422896499</c:v>
                </c:pt>
                <c:pt idx="62">
                  <c:v>-2532.8357238477602</c:v>
                </c:pt>
                <c:pt idx="63">
                  <c:v>-2773.7717606066899</c:v>
                </c:pt>
                <c:pt idx="64">
                  <c:v>-2928.80607792298</c:v>
                </c:pt>
                <c:pt idx="65">
                  <c:v>-3134.0352791457099</c:v>
                </c:pt>
                <c:pt idx="66">
                  <c:v>-3330.7450595425398</c:v>
                </c:pt>
                <c:pt idx="67">
                  <c:v>-3507.4560884539801</c:v>
                </c:pt>
                <c:pt idx="68">
                  <c:v>-3679.3754950893299</c:v>
                </c:pt>
                <c:pt idx="69">
                  <c:v>-3819.4593809420999</c:v>
                </c:pt>
                <c:pt idx="70">
                  <c:v>-3984.95869698038</c:v>
                </c:pt>
                <c:pt idx="71">
                  <c:v>-4097.6078211232598</c:v>
                </c:pt>
                <c:pt idx="72">
                  <c:v>-4249.5066725283796</c:v>
                </c:pt>
                <c:pt idx="73">
                  <c:v>-4332.8326801889698</c:v>
                </c:pt>
                <c:pt idx="74">
                  <c:v>-4496.1053661507303</c:v>
                </c:pt>
                <c:pt idx="75">
                  <c:v>-4545.5521504346098</c:v>
                </c:pt>
                <c:pt idx="76">
                  <c:v>-4658.1567947187896</c:v>
                </c:pt>
                <c:pt idx="77">
                  <c:v>-4723.7340409668404</c:v>
                </c:pt>
                <c:pt idx="78">
                  <c:v>-4829.6919897300604</c:v>
                </c:pt>
                <c:pt idx="79">
                  <c:v>-4918.7935157081401</c:v>
                </c:pt>
                <c:pt idx="80">
                  <c:v>-4946.3991543607699</c:v>
                </c:pt>
                <c:pt idx="81">
                  <c:v>-5035.0183868754402</c:v>
                </c:pt>
                <c:pt idx="82">
                  <c:v>-5074.85613192856</c:v>
                </c:pt>
                <c:pt idx="83">
                  <c:v>-5120.4116549049704</c:v>
                </c:pt>
                <c:pt idx="84">
                  <c:v>-5147.5135448293204</c:v>
                </c:pt>
                <c:pt idx="85">
                  <c:v>-5168.3606453244602</c:v>
                </c:pt>
                <c:pt idx="86">
                  <c:v>-5210.4470247209601</c:v>
                </c:pt>
                <c:pt idx="87">
                  <c:v>-5237.6197161403597</c:v>
                </c:pt>
                <c:pt idx="88">
                  <c:v>-5260.8393556673</c:v>
                </c:pt>
                <c:pt idx="89">
                  <c:v>-5262.86822029014</c:v>
                </c:pt>
                <c:pt idx="90">
                  <c:v>-5293.9877596389897</c:v>
                </c:pt>
                <c:pt idx="91">
                  <c:v>-5268.4290729993199</c:v>
                </c:pt>
                <c:pt idx="92">
                  <c:v>-5270.5116445926296</c:v>
                </c:pt>
                <c:pt idx="93">
                  <c:v>-5262.12213933355</c:v>
                </c:pt>
                <c:pt idx="94">
                  <c:v>-5272.7034959719604</c:v>
                </c:pt>
                <c:pt idx="95">
                  <c:v>-5262.6142014900497</c:v>
                </c:pt>
                <c:pt idx="96">
                  <c:v>-5241.9700034249199</c:v>
                </c:pt>
                <c:pt idx="97">
                  <c:v>-5220.5724052005198</c:v>
                </c:pt>
                <c:pt idx="98">
                  <c:v>-5213.8881630747701</c:v>
                </c:pt>
                <c:pt idx="99">
                  <c:v>-5225.2283769886999</c:v>
                </c:pt>
                <c:pt idx="100">
                  <c:v>-5188.7782508332002</c:v>
                </c:pt>
                <c:pt idx="101">
                  <c:v>-5153.4560935193804</c:v>
                </c:pt>
                <c:pt idx="102">
                  <c:v>-5130.8054665253403</c:v>
                </c:pt>
                <c:pt idx="103">
                  <c:v>-5131.6357575735701</c:v>
                </c:pt>
                <c:pt idx="104">
                  <c:v>-5104.88273901506</c:v>
                </c:pt>
                <c:pt idx="105">
                  <c:v>-5061.1367836782401</c:v>
                </c:pt>
                <c:pt idx="106">
                  <c:v>-5060.4292636762002</c:v>
                </c:pt>
                <c:pt idx="107">
                  <c:v>-5007.7687767685302</c:v>
                </c:pt>
                <c:pt idx="108">
                  <c:v>-4977.2954271216504</c:v>
                </c:pt>
                <c:pt idx="109">
                  <c:v>-4968.1489902476997</c:v>
                </c:pt>
                <c:pt idx="110">
                  <c:v>-4931.1918976141696</c:v>
                </c:pt>
                <c:pt idx="111">
                  <c:v>-4914.5359830551097</c:v>
                </c:pt>
                <c:pt idx="112">
                  <c:v>-4842.8621537287499</c:v>
                </c:pt>
                <c:pt idx="113">
                  <c:v>-4858.0393787434195</c:v>
                </c:pt>
                <c:pt idx="114">
                  <c:v>-4790.8497170423698</c:v>
                </c:pt>
                <c:pt idx="115">
                  <c:v>-4786.1069352900604</c:v>
                </c:pt>
                <c:pt idx="116">
                  <c:v>-4767.22798345717</c:v>
                </c:pt>
                <c:pt idx="117">
                  <c:v>-4711.8263323495203</c:v>
                </c:pt>
                <c:pt idx="118">
                  <c:v>-4691.4492880596599</c:v>
                </c:pt>
                <c:pt idx="119">
                  <c:v>-4654.0749857949704</c:v>
                </c:pt>
                <c:pt idx="120">
                  <c:v>-4624.8961978340803</c:v>
                </c:pt>
                <c:pt idx="121">
                  <c:v>-4579.3714455702602</c:v>
                </c:pt>
                <c:pt idx="122">
                  <c:v>-4555.7243012980798</c:v>
                </c:pt>
                <c:pt idx="123">
                  <c:v>-4521.6556296254503</c:v>
                </c:pt>
                <c:pt idx="124">
                  <c:v>-4492.8251593270797</c:v>
                </c:pt>
                <c:pt idx="125">
                  <c:v>-4468.9974222881401</c:v>
                </c:pt>
                <c:pt idx="126">
                  <c:v>-4447.8539620767697</c:v>
                </c:pt>
                <c:pt idx="127">
                  <c:v>-4424.9730415659596</c:v>
                </c:pt>
                <c:pt idx="128">
                  <c:v>-4361.3161848452701</c:v>
                </c:pt>
                <c:pt idx="129">
                  <c:v>-4353.77502592566</c:v>
                </c:pt>
                <c:pt idx="130">
                  <c:v>-4314.1475451022998</c:v>
                </c:pt>
                <c:pt idx="131">
                  <c:v>-4286.1665319550402</c:v>
                </c:pt>
                <c:pt idx="132">
                  <c:v>-4266.1344879872504</c:v>
                </c:pt>
                <c:pt idx="133">
                  <c:v>-4214.7634483644697</c:v>
                </c:pt>
                <c:pt idx="134">
                  <c:v>-4197.1471184365</c:v>
                </c:pt>
                <c:pt idx="135">
                  <c:v>-4141.0188749605204</c:v>
                </c:pt>
                <c:pt idx="136">
                  <c:v>-4159.0691255641796</c:v>
                </c:pt>
                <c:pt idx="137">
                  <c:v>-4086.03725284761</c:v>
                </c:pt>
                <c:pt idx="138">
                  <c:v>-4095.11395697531</c:v>
                </c:pt>
                <c:pt idx="139">
                  <c:v>-4040.2886060215901</c:v>
                </c:pt>
                <c:pt idx="140">
                  <c:v>-4066.9806157675098</c:v>
                </c:pt>
                <c:pt idx="141">
                  <c:v>-3999.1509091836901</c:v>
                </c:pt>
                <c:pt idx="142">
                  <c:v>-3969.1903126175598</c:v>
                </c:pt>
                <c:pt idx="143">
                  <c:v>-3949.5114372124199</c:v>
                </c:pt>
                <c:pt idx="144">
                  <c:v>-3895.9866159970102</c:v>
                </c:pt>
                <c:pt idx="145">
                  <c:v>-3902.34874664057</c:v>
                </c:pt>
                <c:pt idx="146">
                  <c:v>-3839.41419970175</c:v>
                </c:pt>
                <c:pt idx="147">
                  <c:v>-3846.7885963971698</c:v>
                </c:pt>
                <c:pt idx="148">
                  <c:v>-3797.3342158308001</c:v>
                </c:pt>
                <c:pt idx="149">
                  <c:v>-3777.4474042622701</c:v>
                </c:pt>
                <c:pt idx="150">
                  <c:v>-3770.3640109233702</c:v>
                </c:pt>
                <c:pt idx="151">
                  <c:v>-3711.5309362767998</c:v>
                </c:pt>
                <c:pt idx="152">
                  <c:v>-3731.3370861151898</c:v>
                </c:pt>
                <c:pt idx="153">
                  <c:v>-3641.2381544667901</c:v>
                </c:pt>
                <c:pt idx="154">
                  <c:v>-3683.2361485846</c:v>
                </c:pt>
                <c:pt idx="155">
                  <c:v>-3602.7370075498502</c:v>
                </c:pt>
                <c:pt idx="156">
                  <c:v>-3615.1607283978901</c:v>
                </c:pt>
                <c:pt idx="157">
                  <c:v>-3585.82742638835</c:v>
                </c:pt>
                <c:pt idx="158">
                  <c:v>-3562.5427274518802</c:v>
                </c:pt>
                <c:pt idx="159">
                  <c:v>-3547.1649034956799</c:v>
                </c:pt>
                <c:pt idx="160">
                  <c:v>-3496.1254831790002</c:v>
                </c:pt>
                <c:pt idx="161">
                  <c:v>-3504.6924335272802</c:v>
                </c:pt>
                <c:pt idx="162">
                  <c:v>-3444.4629608667901</c:v>
                </c:pt>
                <c:pt idx="163">
                  <c:v>-3479.0984178287499</c:v>
                </c:pt>
                <c:pt idx="164">
                  <c:v>-3397.23640979329</c:v>
                </c:pt>
                <c:pt idx="165">
                  <c:v>-3403.7682406408999</c:v>
                </c:pt>
                <c:pt idx="166">
                  <c:v>-3361.8086364700698</c:v>
                </c:pt>
                <c:pt idx="167">
                  <c:v>-3363.39728424243</c:v>
                </c:pt>
                <c:pt idx="168">
                  <c:v>-3336.3332912394399</c:v>
                </c:pt>
                <c:pt idx="169">
                  <c:v>-3289.70234158738</c:v>
                </c:pt>
                <c:pt idx="170">
                  <c:v>-3308.5627226490701</c:v>
                </c:pt>
                <c:pt idx="171">
                  <c:v>-3257.43653634476</c:v>
                </c:pt>
                <c:pt idx="172">
                  <c:v>-3278.2389194567099</c:v>
                </c:pt>
                <c:pt idx="173">
                  <c:v>-3228.5791314528901</c:v>
                </c:pt>
                <c:pt idx="174">
                  <c:v>-3233.7235269418202</c:v>
                </c:pt>
                <c:pt idx="175">
                  <c:v>-3196.7696071772698</c:v>
                </c:pt>
                <c:pt idx="176">
                  <c:v>-3164.9948805854501</c:v>
                </c:pt>
                <c:pt idx="177">
                  <c:v>-3165.6420187102799</c:v>
                </c:pt>
                <c:pt idx="178">
                  <c:v>-3115.6549229206598</c:v>
                </c:pt>
                <c:pt idx="179">
                  <c:v>-3154.0140635246398</c:v>
                </c:pt>
                <c:pt idx="180">
                  <c:v>-3077.4588295480198</c:v>
                </c:pt>
                <c:pt idx="181">
                  <c:v>-3087.9717411562701</c:v>
                </c:pt>
                <c:pt idx="182">
                  <c:v>-3044.9351719308802</c:v>
                </c:pt>
                <c:pt idx="183">
                  <c:v>-3041.7010610698699</c:v>
                </c:pt>
                <c:pt idx="184">
                  <c:v>-3037.1511486446798</c:v>
                </c:pt>
                <c:pt idx="185">
                  <c:v>-3008.9563960697301</c:v>
                </c:pt>
                <c:pt idx="186">
                  <c:v>-3012.8665105196301</c:v>
                </c:pt>
                <c:pt idx="187">
                  <c:v>-2959.7386804328999</c:v>
                </c:pt>
                <c:pt idx="188">
                  <c:v>-2993.9511977110801</c:v>
                </c:pt>
                <c:pt idx="189">
                  <c:v>-2924.9386824616599</c:v>
                </c:pt>
                <c:pt idx="190">
                  <c:v>-2939.1403410502598</c:v>
                </c:pt>
                <c:pt idx="191">
                  <c:v>-2912.50103914803</c:v>
                </c:pt>
                <c:pt idx="192">
                  <c:v>-2890.0862697922998</c:v>
                </c:pt>
                <c:pt idx="193">
                  <c:v>-2882.0353988790698</c:v>
                </c:pt>
                <c:pt idx="194">
                  <c:v>-2837.8898381609201</c:v>
                </c:pt>
                <c:pt idx="195">
                  <c:v>-2860.5769324886801</c:v>
                </c:pt>
                <c:pt idx="196">
                  <c:v>-2817.3182400894898</c:v>
                </c:pt>
                <c:pt idx="197">
                  <c:v>-2825.8428669906002</c:v>
                </c:pt>
                <c:pt idx="198">
                  <c:v>-2807.7334727623102</c:v>
                </c:pt>
                <c:pt idx="199">
                  <c:v>-2798.0306126682299</c:v>
                </c:pt>
                <c:pt idx="200">
                  <c:v>-2773.6442449675201</c:v>
                </c:pt>
                <c:pt idx="201">
                  <c:v>-2758.85194203742</c:v>
                </c:pt>
                <c:pt idx="202">
                  <c:v>-2747.5539265075799</c:v>
                </c:pt>
                <c:pt idx="203">
                  <c:v>-2721.3784905018601</c:v>
                </c:pt>
                <c:pt idx="204">
                  <c:v>-2712.6423442636601</c:v>
                </c:pt>
                <c:pt idx="205">
                  <c:v>-2688.39577827534</c:v>
                </c:pt>
                <c:pt idx="206">
                  <c:v>-2686.6345758551302</c:v>
                </c:pt>
                <c:pt idx="207">
                  <c:v>-2675.1939950616402</c:v>
                </c:pt>
                <c:pt idx="208">
                  <c:v>-2667.2088419413599</c:v>
                </c:pt>
                <c:pt idx="209">
                  <c:v>-2658.2255994846801</c:v>
                </c:pt>
                <c:pt idx="210">
                  <c:v>-2632.1792516498699</c:v>
                </c:pt>
                <c:pt idx="211">
                  <c:v>-2628.89276995103</c:v>
                </c:pt>
                <c:pt idx="212">
                  <c:v>-2594.0309253682699</c:v>
                </c:pt>
                <c:pt idx="213">
                  <c:v>-2606.1695685617301</c:v>
                </c:pt>
                <c:pt idx="214">
                  <c:v>-2578.7044296570298</c:v>
                </c:pt>
                <c:pt idx="215">
                  <c:v>-2574.5585944356799</c:v>
                </c:pt>
                <c:pt idx="216">
                  <c:v>-2538.5952482318598</c:v>
                </c:pt>
                <c:pt idx="217">
                  <c:v>-2528.8039661490502</c:v>
                </c:pt>
                <c:pt idx="218">
                  <c:v>-2525.2970981142998</c:v>
                </c:pt>
                <c:pt idx="219">
                  <c:v>-2522.6148804167001</c:v>
                </c:pt>
                <c:pt idx="220">
                  <c:v>-2521.7374278459602</c:v>
                </c:pt>
                <c:pt idx="221">
                  <c:v>-2467.0403359019701</c:v>
                </c:pt>
                <c:pt idx="222">
                  <c:v>-2478.2225695690499</c:v>
                </c:pt>
                <c:pt idx="223">
                  <c:v>-2449.9738669756098</c:v>
                </c:pt>
                <c:pt idx="224">
                  <c:v>-2436.9192324420201</c:v>
                </c:pt>
                <c:pt idx="225">
                  <c:v>-2429.5351618385198</c:v>
                </c:pt>
                <c:pt idx="226">
                  <c:v>-2412.1742028398398</c:v>
                </c:pt>
                <c:pt idx="227">
                  <c:v>-2411.3280165830201</c:v>
                </c:pt>
                <c:pt idx="228">
                  <c:v>-2396.1909570464099</c:v>
                </c:pt>
                <c:pt idx="229">
                  <c:v>-2395.99352812901</c:v>
                </c:pt>
                <c:pt idx="230">
                  <c:v>-2368.85136268829</c:v>
                </c:pt>
                <c:pt idx="231">
                  <c:v>-2380.2513187002</c:v>
                </c:pt>
                <c:pt idx="232">
                  <c:v>-2364.5408291190402</c:v>
                </c:pt>
                <c:pt idx="233">
                  <c:v>-2333.3627468878899</c:v>
                </c:pt>
                <c:pt idx="234">
                  <c:v>-2341.30730392441</c:v>
                </c:pt>
                <c:pt idx="235">
                  <c:v>-2321.9986601747</c:v>
                </c:pt>
                <c:pt idx="236">
                  <c:v>-2304.1888819700598</c:v>
                </c:pt>
                <c:pt idx="237">
                  <c:v>-2293.41177394939</c:v>
                </c:pt>
                <c:pt idx="238">
                  <c:v>-2277.5292712257301</c:v>
                </c:pt>
                <c:pt idx="239">
                  <c:v>-2274.22173348247</c:v>
                </c:pt>
                <c:pt idx="240">
                  <c:v>-2259.2589616916198</c:v>
                </c:pt>
                <c:pt idx="241">
                  <c:v>-2259.3775038517301</c:v>
                </c:pt>
                <c:pt idx="242">
                  <c:v>-2232.1981253307799</c:v>
                </c:pt>
                <c:pt idx="243">
                  <c:v>-2239.0808311354899</c:v>
                </c:pt>
                <c:pt idx="244">
                  <c:v>-2211.2798518908698</c:v>
                </c:pt>
                <c:pt idx="245">
                  <c:v>-2217.5875120344099</c:v>
                </c:pt>
                <c:pt idx="246">
                  <c:v>-2197.8472657073498</c:v>
                </c:pt>
                <c:pt idx="247">
                  <c:v>-2192.0129928394899</c:v>
                </c:pt>
                <c:pt idx="248">
                  <c:v>-2189.6425380079199</c:v>
                </c:pt>
                <c:pt idx="249">
                  <c:v>-2160.4565384329799</c:v>
                </c:pt>
                <c:pt idx="250">
                  <c:v>-2186.67393237952</c:v>
                </c:pt>
                <c:pt idx="251">
                  <c:v>-2151.7007949507401</c:v>
                </c:pt>
                <c:pt idx="252">
                  <c:v>-1658.1228344053</c:v>
                </c:pt>
                <c:pt idx="253">
                  <c:v>-2176.8729114470002</c:v>
                </c:pt>
                <c:pt idx="254">
                  <c:v>-2151.1970197024202</c:v>
                </c:pt>
                <c:pt idx="255">
                  <c:v>-2130.2752714824801</c:v>
                </c:pt>
                <c:pt idx="256">
                  <c:v>-2177.70836991236</c:v>
                </c:pt>
                <c:pt idx="257">
                  <c:v>-2124.2703149930999</c:v>
                </c:pt>
                <c:pt idx="258">
                  <c:v>-2108.2074562917601</c:v>
                </c:pt>
                <c:pt idx="259">
                  <c:v>-2105.9340567579202</c:v>
                </c:pt>
                <c:pt idx="260">
                  <c:v>-2070.01814356677</c:v>
                </c:pt>
                <c:pt idx="261">
                  <c:v>-2078.65425416067</c:v>
                </c:pt>
                <c:pt idx="262">
                  <c:v>-2061.6757204649298</c:v>
                </c:pt>
                <c:pt idx="263">
                  <c:v>-2054.84747528445</c:v>
                </c:pt>
                <c:pt idx="264">
                  <c:v>-2040.90694872932</c:v>
                </c:pt>
                <c:pt idx="265">
                  <c:v>-2023.8060622555299</c:v>
                </c:pt>
                <c:pt idx="266">
                  <c:v>-2030.1782609116101</c:v>
                </c:pt>
                <c:pt idx="267">
                  <c:v>-2013.2006903454001</c:v>
                </c:pt>
                <c:pt idx="268">
                  <c:v>-1998.9786235347599</c:v>
                </c:pt>
                <c:pt idx="269">
                  <c:v>-1972.14638625157</c:v>
                </c:pt>
                <c:pt idx="270">
                  <c:v>-1993.28834902523</c:v>
                </c:pt>
                <c:pt idx="271">
                  <c:v>-1985.27088299194</c:v>
                </c:pt>
                <c:pt idx="272">
                  <c:v>-1962.4789614674601</c:v>
                </c:pt>
                <c:pt idx="273">
                  <c:v>-1962.5675612483501</c:v>
                </c:pt>
                <c:pt idx="274">
                  <c:v>-1934.2937330709999</c:v>
                </c:pt>
                <c:pt idx="275">
                  <c:v>-1937.6845379351</c:v>
                </c:pt>
                <c:pt idx="276">
                  <c:v>-1926.3722713746499</c:v>
                </c:pt>
                <c:pt idx="277">
                  <c:v>-1927.5108707900599</c:v>
                </c:pt>
                <c:pt idx="278">
                  <c:v>-1917.6498911210001</c:v>
                </c:pt>
                <c:pt idx="279">
                  <c:v>-1892.6075027730701</c:v>
                </c:pt>
                <c:pt idx="280">
                  <c:v>-1897.17010874168</c:v>
                </c:pt>
                <c:pt idx="281">
                  <c:v>-1884.6928848185501</c:v>
                </c:pt>
                <c:pt idx="282">
                  <c:v>-1886.9506163783601</c:v>
                </c:pt>
                <c:pt idx="283">
                  <c:v>-1861.9094508947101</c:v>
                </c:pt>
                <c:pt idx="284">
                  <c:v>-1829.2111558245199</c:v>
                </c:pt>
                <c:pt idx="285">
                  <c:v>-1846.82737852521</c:v>
                </c:pt>
                <c:pt idx="286">
                  <c:v>-1824.8813834502801</c:v>
                </c:pt>
                <c:pt idx="287">
                  <c:v>-1833.5325005269201</c:v>
                </c:pt>
                <c:pt idx="288">
                  <c:v>-1807.8150299082799</c:v>
                </c:pt>
                <c:pt idx="289">
                  <c:v>-1794.0800402621101</c:v>
                </c:pt>
                <c:pt idx="290">
                  <c:v>-1791.7958948887499</c:v>
                </c:pt>
                <c:pt idx="291">
                  <c:v>-1776.0682567501301</c:v>
                </c:pt>
                <c:pt idx="292">
                  <c:v>-1778.68580493479</c:v>
                </c:pt>
                <c:pt idx="293">
                  <c:v>-1772.59125805028</c:v>
                </c:pt>
                <c:pt idx="294">
                  <c:v>-1758.2997309569901</c:v>
                </c:pt>
                <c:pt idx="295">
                  <c:v>-1730.2904828180299</c:v>
                </c:pt>
                <c:pt idx="296">
                  <c:v>-1733.1756789819799</c:v>
                </c:pt>
                <c:pt idx="297">
                  <c:v>-1721.9611486067399</c:v>
                </c:pt>
                <c:pt idx="298">
                  <c:v>-1709.13752441267</c:v>
                </c:pt>
                <c:pt idx="299">
                  <c:v>-1703.8840389807101</c:v>
                </c:pt>
                <c:pt idx="300">
                  <c:v>-1653.1679574242701</c:v>
                </c:pt>
                <c:pt idx="301">
                  <c:v>-1675.3481869605</c:v>
                </c:pt>
                <c:pt idx="302">
                  <c:v>-1642.6401302377899</c:v>
                </c:pt>
                <c:pt idx="303">
                  <c:v>-1663.3164711772499</c:v>
                </c:pt>
                <c:pt idx="304">
                  <c:v>-1634.0416893373799</c:v>
                </c:pt>
                <c:pt idx="305">
                  <c:v>-1637.72988727916</c:v>
                </c:pt>
                <c:pt idx="306">
                  <c:v>-1613.5730671184299</c:v>
                </c:pt>
                <c:pt idx="307">
                  <c:v>-1620.4254295893199</c:v>
                </c:pt>
                <c:pt idx="308">
                  <c:v>-1550.0852512634301</c:v>
                </c:pt>
                <c:pt idx="309">
                  <c:v>-1562.44097813026</c:v>
                </c:pt>
                <c:pt idx="310">
                  <c:v>-1583.7976840707599</c:v>
                </c:pt>
                <c:pt idx="311">
                  <c:v>-1540.03148419387</c:v>
                </c:pt>
                <c:pt idx="312">
                  <c:v>-1567.21442160898</c:v>
                </c:pt>
                <c:pt idx="313">
                  <c:v>-1530.2606647960599</c:v>
                </c:pt>
                <c:pt idx="314">
                  <c:v>-1517.5371028408299</c:v>
                </c:pt>
                <c:pt idx="315">
                  <c:v>-1513.04490381041</c:v>
                </c:pt>
                <c:pt idx="316">
                  <c:v>-1427.7009528871099</c:v>
                </c:pt>
                <c:pt idx="317">
                  <c:v>-1482.9126292567801</c:v>
                </c:pt>
                <c:pt idx="318">
                  <c:v>-1461.08496796398</c:v>
                </c:pt>
                <c:pt idx="319">
                  <c:v>-1490.49918916667</c:v>
                </c:pt>
                <c:pt idx="320">
                  <c:v>-1435.5514897099799</c:v>
                </c:pt>
                <c:pt idx="321">
                  <c:v>-1468.6087105581701</c:v>
                </c:pt>
                <c:pt idx="322">
                  <c:v>-1422.93529114849</c:v>
                </c:pt>
                <c:pt idx="323">
                  <c:v>-1440.7355476770999</c:v>
                </c:pt>
                <c:pt idx="324">
                  <c:v>-1417.6112574057099</c:v>
                </c:pt>
                <c:pt idx="325">
                  <c:v>-1414.56496324566</c:v>
                </c:pt>
                <c:pt idx="326">
                  <c:v>-1445.72231413289</c:v>
                </c:pt>
                <c:pt idx="327">
                  <c:v>-1384.36158592939</c:v>
                </c:pt>
                <c:pt idx="328">
                  <c:v>-1434.4417396532999</c:v>
                </c:pt>
                <c:pt idx="329">
                  <c:v>-1383.0175938039799</c:v>
                </c:pt>
                <c:pt idx="330">
                  <c:v>-1420.68730876475</c:v>
                </c:pt>
                <c:pt idx="331">
                  <c:v>-1420.3708514566799</c:v>
                </c:pt>
                <c:pt idx="332">
                  <c:v>-1422.7107478052001</c:v>
                </c:pt>
                <c:pt idx="333">
                  <c:v>-1429.31088030462</c:v>
                </c:pt>
                <c:pt idx="334">
                  <c:v>-1402.3496180223101</c:v>
                </c:pt>
                <c:pt idx="335">
                  <c:v>-1452.78620045462</c:v>
                </c:pt>
                <c:pt idx="336">
                  <c:v>-1394.9691296317601</c:v>
                </c:pt>
                <c:pt idx="337">
                  <c:v>-1453.0928478383801</c:v>
                </c:pt>
                <c:pt idx="338">
                  <c:v>-1412.1529628711601</c:v>
                </c:pt>
                <c:pt idx="339">
                  <c:v>-1470.60539239275</c:v>
                </c:pt>
                <c:pt idx="340">
                  <c:v>-1448.6617247504901</c:v>
                </c:pt>
                <c:pt idx="341">
                  <c:v>-1436.57019483881</c:v>
                </c:pt>
                <c:pt idx="342">
                  <c:v>-1473.83778729247</c:v>
                </c:pt>
                <c:pt idx="343">
                  <c:v>-1471.3858211281499</c:v>
                </c:pt>
                <c:pt idx="344">
                  <c:v>-1491.2468565477</c:v>
                </c:pt>
                <c:pt idx="345">
                  <c:v>-1459.9502670182001</c:v>
                </c:pt>
                <c:pt idx="346">
                  <c:v>-1512.97999536103</c:v>
                </c:pt>
                <c:pt idx="347">
                  <c:v>-1481.67602597922</c:v>
                </c:pt>
                <c:pt idx="348">
                  <c:v>-1484.1664709301201</c:v>
                </c:pt>
                <c:pt idx="349">
                  <c:v>-1535.2897644555701</c:v>
                </c:pt>
                <c:pt idx="350">
                  <c:v>-1501.99899553262</c:v>
                </c:pt>
                <c:pt idx="351">
                  <c:v>-1555.9593607890799</c:v>
                </c:pt>
                <c:pt idx="352">
                  <c:v>-1544.7105841106199</c:v>
                </c:pt>
                <c:pt idx="353">
                  <c:v>-1599.6546044740301</c:v>
                </c:pt>
                <c:pt idx="354">
                  <c:v>-1544.1719449622201</c:v>
                </c:pt>
                <c:pt idx="355">
                  <c:v>-1596.7120289080201</c:v>
                </c:pt>
                <c:pt idx="356">
                  <c:v>-1570.9968061586001</c:v>
                </c:pt>
                <c:pt idx="357">
                  <c:v>-1618.99140729437</c:v>
                </c:pt>
                <c:pt idx="358">
                  <c:v>-1619.39072053015</c:v>
                </c:pt>
                <c:pt idx="359">
                  <c:v>-1609.6613524455499</c:v>
                </c:pt>
                <c:pt idx="360">
                  <c:v>-1703.06075088444</c:v>
                </c:pt>
                <c:pt idx="361">
                  <c:v>-1662.6685106068301</c:v>
                </c:pt>
                <c:pt idx="362">
                  <c:v>-1782.93379479191</c:v>
                </c:pt>
                <c:pt idx="363">
                  <c:v>-1697.9107204290599</c:v>
                </c:pt>
                <c:pt idx="364">
                  <c:v>-2446.3386020726098</c:v>
                </c:pt>
                <c:pt idx="365">
                  <c:v>-2470.2128066963701</c:v>
                </c:pt>
                <c:pt idx="366">
                  <c:v>-2642.9500074877801</c:v>
                </c:pt>
                <c:pt idx="367">
                  <c:v>-2680.0695938885101</c:v>
                </c:pt>
                <c:pt idx="368">
                  <c:v>-2792.6551010346602</c:v>
                </c:pt>
                <c:pt idx="369">
                  <c:v>-2921.7361091321</c:v>
                </c:pt>
                <c:pt idx="370">
                  <c:v>-2130.2369039022001</c:v>
                </c:pt>
                <c:pt idx="371">
                  <c:v>-2261.8793459578901</c:v>
                </c:pt>
                <c:pt idx="372">
                  <c:v>-2219.3115717580199</c:v>
                </c:pt>
                <c:pt idx="373">
                  <c:v>-2367.7924018372801</c:v>
                </c:pt>
                <c:pt idx="374">
                  <c:v>-2457.3516170899702</c:v>
                </c:pt>
                <c:pt idx="375">
                  <c:v>-1633.4384545760399</c:v>
                </c:pt>
                <c:pt idx="376">
                  <c:v>-1643.4266998717001</c:v>
                </c:pt>
                <c:pt idx="377">
                  <c:v>-1667.7440700807001</c:v>
                </c:pt>
                <c:pt idx="378">
                  <c:v>-1735.8948371352601</c:v>
                </c:pt>
                <c:pt idx="379">
                  <c:v>-1726.6800509914001</c:v>
                </c:pt>
                <c:pt idx="380">
                  <c:v>-1822.2854087113001</c:v>
                </c:pt>
                <c:pt idx="381">
                  <c:v>-1828.7469824889899</c:v>
                </c:pt>
                <c:pt idx="382">
                  <c:v>-1912.2969469790401</c:v>
                </c:pt>
                <c:pt idx="383">
                  <c:v>-1968.12292015152</c:v>
                </c:pt>
                <c:pt idx="384">
                  <c:v>-2030.6662375666399</c:v>
                </c:pt>
                <c:pt idx="385">
                  <c:v>-2172.6744287736001</c:v>
                </c:pt>
                <c:pt idx="386">
                  <c:v>-2206.22226316153</c:v>
                </c:pt>
                <c:pt idx="387">
                  <c:v>-2332.9837298139701</c:v>
                </c:pt>
                <c:pt idx="388">
                  <c:v>-2366.6505792243602</c:v>
                </c:pt>
                <c:pt idx="389">
                  <c:v>-2607.5421145571099</c:v>
                </c:pt>
                <c:pt idx="390">
                  <c:v>-2733.9353274776199</c:v>
                </c:pt>
                <c:pt idx="391">
                  <c:v>-2818.1913520717999</c:v>
                </c:pt>
                <c:pt idx="392">
                  <c:v>-1325.6571339156801</c:v>
                </c:pt>
                <c:pt idx="393">
                  <c:v>-1264.9380689480199</c:v>
                </c:pt>
                <c:pt idx="394">
                  <c:v>-1155.85943787522</c:v>
                </c:pt>
                <c:pt idx="395">
                  <c:v>-1070.6327862744799</c:v>
                </c:pt>
                <c:pt idx="396">
                  <c:v>-978.552725074666</c:v>
                </c:pt>
                <c:pt idx="397">
                  <c:v>-935.46915083305998</c:v>
                </c:pt>
                <c:pt idx="398">
                  <c:v>-867.51531912892995</c:v>
                </c:pt>
                <c:pt idx="399">
                  <c:v>-854.74582407686</c:v>
                </c:pt>
                <c:pt idx="400">
                  <c:v>-799.98376739857304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2431400"/>
        <c:axId val="532433360"/>
      </c:scatterChart>
      <c:valAx>
        <c:axId val="532431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433360"/>
        <c:crosses val="autoZero"/>
        <c:crossBetween val="midCat"/>
        <c:majorUnit val="10"/>
      </c:valAx>
      <c:valAx>
        <c:axId val="532433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4314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Calculated unknown load impedance Z</a:t>
            </a:r>
            <a:r>
              <a:rPr lang="pl-PL" baseline="-25000"/>
              <a:t>Load</a:t>
            </a:r>
            <a:r>
              <a:rPr lang="pl-PL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'Rs_$_Xs_entry'!$Y$4</c:f>
              <c:strCache>
                <c:ptCount val="1"/>
                <c:pt idx="0">
                  <c:v>|Z|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'Rs_$_Xs_entry'!$X$5:$X$405</c:f>
              <c:numCache>
                <c:formatCode>0.00</c:formatCode>
                <c:ptCount val="401"/>
                <c:pt idx="0">
                  <c:v>1</c:v>
                </c:pt>
                <c:pt idx="1">
                  <c:v>1.25</c:v>
                </c:pt>
                <c:pt idx="2">
                  <c:v>1.5</c:v>
                </c:pt>
                <c:pt idx="3">
                  <c:v>1.75</c:v>
                </c:pt>
                <c:pt idx="4">
                  <c:v>2</c:v>
                </c:pt>
                <c:pt idx="5">
                  <c:v>2.25</c:v>
                </c:pt>
                <c:pt idx="6">
                  <c:v>2.5</c:v>
                </c:pt>
                <c:pt idx="7">
                  <c:v>2.75</c:v>
                </c:pt>
                <c:pt idx="8">
                  <c:v>3</c:v>
                </c:pt>
                <c:pt idx="9">
                  <c:v>3.25</c:v>
                </c:pt>
                <c:pt idx="10">
                  <c:v>3.5</c:v>
                </c:pt>
                <c:pt idx="11">
                  <c:v>3.75</c:v>
                </c:pt>
                <c:pt idx="12">
                  <c:v>4</c:v>
                </c:pt>
                <c:pt idx="13">
                  <c:v>4.25</c:v>
                </c:pt>
                <c:pt idx="14">
                  <c:v>4.5</c:v>
                </c:pt>
                <c:pt idx="15">
                  <c:v>4.75</c:v>
                </c:pt>
                <c:pt idx="16">
                  <c:v>5</c:v>
                </c:pt>
                <c:pt idx="17">
                  <c:v>5.25</c:v>
                </c:pt>
                <c:pt idx="18">
                  <c:v>5.5</c:v>
                </c:pt>
                <c:pt idx="19">
                  <c:v>5.75</c:v>
                </c:pt>
                <c:pt idx="20">
                  <c:v>6</c:v>
                </c:pt>
                <c:pt idx="21">
                  <c:v>6.25</c:v>
                </c:pt>
                <c:pt idx="22">
                  <c:v>6.5</c:v>
                </c:pt>
                <c:pt idx="23">
                  <c:v>6.75</c:v>
                </c:pt>
                <c:pt idx="24">
                  <c:v>7</c:v>
                </c:pt>
                <c:pt idx="25">
                  <c:v>7.25</c:v>
                </c:pt>
                <c:pt idx="26">
                  <c:v>7.5</c:v>
                </c:pt>
                <c:pt idx="27">
                  <c:v>7.75</c:v>
                </c:pt>
                <c:pt idx="28">
                  <c:v>8</c:v>
                </c:pt>
                <c:pt idx="29">
                  <c:v>8.25</c:v>
                </c:pt>
                <c:pt idx="30">
                  <c:v>8.5</c:v>
                </c:pt>
                <c:pt idx="31">
                  <c:v>8.75</c:v>
                </c:pt>
                <c:pt idx="32">
                  <c:v>9</c:v>
                </c:pt>
                <c:pt idx="33">
                  <c:v>9.25</c:v>
                </c:pt>
                <c:pt idx="34">
                  <c:v>9.5</c:v>
                </c:pt>
                <c:pt idx="35">
                  <c:v>9.75</c:v>
                </c:pt>
                <c:pt idx="36">
                  <c:v>10</c:v>
                </c:pt>
                <c:pt idx="37">
                  <c:v>10.25</c:v>
                </c:pt>
                <c:pt idx="38">
                  <c:v>10.5</c:v>
                </c:pt>
                <c:pt idx="39">
                  <c:v>10.75</c:v>
                </c:pt>
                <c:pt idx="40">
                  <c:v>11</c:v>
                </c:pt>
                <c:pt idx="41">
                  <c:v>11.25</c:v>
                </c:pt>
                <c:pt idx="42">
                  <c:v>11.5</c:v>
                </c:pt>
                <c:pt idx="43">
                  <c:v>11.75</c:v>
                </c:pt>
                <c:pt idx="44">
                  <c:v>12</c:v>
                </c:pt>
                <c:pt idx="45">
                  <c:v>12.25</c:v>
                </c:pt>
                <c:pt idx="46">
                  <c:v>12.5</c:v>
                </c:pt>
                <c:pt idx="47">
                  <c:v>12.75</c:v>
                </c:pt>
                <c:pt idx="48">
                  <c:v>13</c:v>
                </c:pt>
                <c:pt idx="49">
                  <c:v>13.25</c:v>
                </c:pt>
                <c:pt idx="50">
                  <c:v>13.5</c:v>
                </c:pt>
                <c:pt idx="51">
                  <c:v>13.75</c:v>
                </c:pt>
                <c:pt idx="52">
                  <c:v>14</c:v>
                </c:pt>
                <c:pt idx="53">
                  <c:v>14.25</c:v>
                </c:pt>
                <c:pt idx="54">
                  <c:v>14.5</c:v>
                </c:pt>
                <c:pt idx="55">
                  <c:v>14.75</c:v>
                </c:pt>
                <c:pt idx="56">
                  <c:v>15</c:v>
                </c:pt>
                <c:pt idx="57">
                  <c:v>15.25</c:v>
                </c:pt>
                <c:pt idx="58">
                  <c:v>15.5</c:v>
                </c:pt>
                <c:pt idx="59">
                  <c:v>15.75</c:v>
                </c:pt>
                <c:pt idx="60">
                  <c:v>16</c:v>
                </c:pt>
                <c:pt idx="61">
                  <c:v>16.25</c:v>
                </c:pt>
                <c:pt idx="62">
                  <c:v>16.5</c:v>
                </c:pt>
                <c:pt idx="63">
                  <c:v>16.75</c:v>
                </c:pt>
                <c:pt idx="64">
                  <c:v>17</c:v>
                </c:pt>
                <c:pt idx="65">
                  <c:v>17.25</c:v>
                </c:pt>
                <c:pt idx="66">
                  <c:v>17.5</c:v>
                </c:pt>
                <c:pt idx="67">
                  <c:v>17.75</c:v>
                </c:pt>
                <c:pt idx="68">
                  <c:v>18</c:v>
                </c:pt>
                <c:pt idx="69">
                  <c:v>18.25</c:v>
                </c:pt>
                <c:pt idx="70">
                  <c:v>18.5</c:v>
                </c:pt>
                <c:pt idx="71">
                  <c:v>18.75</c:v>
                </c:pt>
                <c:pt idx="72">
                  <c:v>19</c:v>
                </c:pt>
                <c:pt idx="73">
                  <c:v>19.25</c:v>
                </c:pt>
                <c:pt idx="74">
                  <c:v>19.5</c:v>
                </c:pt>
                <c:pt idx="75">
                  <c:v>19.75</c:v>
                </c:pt>
                <c:pt idx="76">
                  <c:v>20</c:v>
                </c:pt>
                <c:pt idx="77">
                  <c:v>20.25</c:v>
                </c:pt>
                <c:pt idx="78">
                  <c:v>20.5</c:v>
                </c:pt>
                <c:pt idx="79">
                  <c:v>20.75</c:v>
                </c:pt>
                <c:pt idx="80">
                  <c:v>21</c:v>
                </c:pt>
                <c:pt idx="81">
                  <c:v>21.25</c:v>
                </c:pt>
                <c:pt idx="82">
                  <c:v>21.5</c:v>
                </c:pt>
                <c:pt idx="83">
                  <c:v>21.75</c:v>
                </c:pt>
                <c:pt idx="84">
                  <c:v>22</c:v>
                </c:pt>
                <c:pt idx="85">
                  <c:v>22.25</c:v>
                </c:pt>
                <c:pt idx="86">
                  <c:v>22.5</c:v>
                </c:pt>
                <c:pt idx="87">
                  <c:v>22.75</c:v>
                </c:pt>
                <c:pt idx="88">
                  <c:v>23</c:v>
                </c:pt>
                <c:pt idx="89">
                  <c:v>23.25</c:v>
                </c:pt>
                <c:pt idx="90">
                  <c:v>23.5</c:v>
                </c:pt>
                <c:pt idx="91">
                  <c:v>23.75</c:v>
                </c:pt>
                <c:pt idx="92">
                  <c:v>24</c:v>
                </c:pt>
                <c:pt idx="93">
                  <c:v>24.25</c:v>
                </c:pt>
                <c:pt idx="94">
                  <c:v>24.5</c:v>
                </c:pt>
                <c:pt idx="95">
                  <c:v>24.75</c:v>
                </c:pt>
                <c:pt idx="96">
                  <c:v>25</c:v>
                </c:pt>
                <c:pt idx="97">
                  <c:v>25.25</c:v>
                </c:pt>
                <c:pt idx="98">
                  <c:v>25.5</c:v>
                </c:pt>
                <c:pt idx="99">
                  <c:v>25.75</c:v>
                </c:pt>
                <c:pt idx="100">
                  <c:v>26</c:v>
                </c:pt>
                <c:pt idx="101">
                  <c:v>26.25</c:v>
                </c:pt>
                <c:pt idx="102">
                  <c:v>26.5</c:v>
                </c:pt>
                <c:pt idx="103">
                  <c:v>26.75</c:v>
                </c:pt>
                <c:pt idx="104">
                  <c:v>27</c:v>
                </c:pt>
                <c:pt idx="105">
                  <c:v>27.25</c:v>
                </c:pt>
                <c:pt idx="106">
                  <c:v>27.5</c:v>
                </c:pt>
                <c:pt idx="107">
                  <c:v>27.75</c:v>
                </c:pt>
                <c:pt idx="108">
                  <c:v>28</c:v>
                </c:pt>
                <c:pt idx="109">
                  <c:v>28.25</c:v>
                </c:pt>
                <c:pt idx="110">
                  <c:v>28.5</c:v>
                </c:pt>
                <c:pt idx="111">
                  <c:v>28.75</c:v>
                </c:pt>
                <c:pt idx="112">
                  <c:v>29</c:v>
                </c:pt>
                <c:pt idx="113">
                  <c:v>29.25</c:v>
                </c:pt>
                <c:pt idx="114">
                  <c:v>29.5</c:v>
                </c:pt>
                <c:pt idx="115">
                  <c:v>29.75</c:v>
                </c:pt>
                <c:pt idx="116">
                  <c:v>30</c:v>
                </c:pt>
                <c:pt idx="117">
                  <c:v>30.25</c:v>
                </c:pt>
                <c:pt idx="118">
                  <c:v>30.5</c:v>
                </c:pt>
                <c:pt idx="119">
                  <c:v>30.75</c:v>
                </c:pt>
                <c:pt idx="120">
                  <c:v>31</c:v>
                </c:pt>
                <c:pt idx="121">
                  <c:v>31.25</c:v>
                </c:pt>
                <c:pt idx="122">
                  <c:v>31.5</c:v>
                </c:pt>
                <c:pt idx="123">
                  <c:v>31.75</c:v>
                </c:pt>
                <c:pt idx="124">
                  <c:v>32</c:v>
                </c:pt>
                <c:pt idx="125">
                  <c:v>32.25</c:v>
                </c:pt>
                <c:pt idx="126">
                  <c:v>32.5</c:v>
                </c:pt>
                <c:pt idx="127">
                  <c:v>32.75</c:v>
                </c:pt>
                <c:pt idx="128">
                  <c:v>33</c:v>
                </c:pt>
                <c:pt idx="129">
                  <c:v>33.25</c:v>
                </c:pt>
                <c:pt idx="130">
                  <c:v>33.5</c:v>
                </c:pt>
                <c:pt idx="131">
                  <c:v>33.75</c:v>
                </c:pt>
                <c:pt idx="132">
                  <c:v>34</c:v>
                </c:pt>
                <c:pt idx="133">
                  <c:v>34.25</c:v>
                </c:pt>
                <c:pt idx="134">
                  <c:v>34.5</c:v>
                </c:pt>
                <c:pt idx="135">
                  <c:v>34.75</c:v>
                </c:pt>
                <c:pt idx="136">
                  <c:v>35</c:v>
                </c:pt>
                <c:pt idx="137">
                  <c:v>35.25</c:v>
                </c:pt>
                <c:pt idx="138">
                  <c:v>35.5</c:v>
                </c:pt>
                <c:pt idx="139">
                  <c:v>35.75</c:v>
                </c:pt>
                <c:pt idx="140">
                  <c:v>36</c:v>
                </c:pt>
                <c:pt idx="141">
                  <c:v>36.25</c:v>
                </c:pt>
                <c:pt idx="142">
                  <c:v>36.5</c:v>
                </c:pt>
                <c:pt idx="143">
                  <c:v>36.75</c:v>
                </c:pt>
                <c:pt idx="144">
                  <c:v>37</c:v>
                </c:pt>
                <c:pt idx="145">
                  <c:v>37.25</c:v>
                </c:pt>
                <c:pt idx="146">
                  <c:v>37.5</c:v>
                </c:pt>
                <c:pt idx="147">
                  <c:v>37.75</c:v>
                </c:pt>
                <c:pt idx="148">
                  <c:v>38</c:v>
                </c:pt>
                <c:pt idx="149">
                  <c:v>38.25</c:v>
                </c:pt>
                <c:pt idx="150">
                  <c:v>38.5</c:v>
                </c:pt>
                <c:pt idx="151">
                  <c:v>38.75</c:v>
                </c:pt>
                <c:pt idx="152">
                  <c:v>39</c:v>
                </c:pt>
                <c:pt idx="153">
                  <c:v>39.25</c:v>
                </c:pt>
                <c:pt idx="154">
                  <c:v>39.5</c:v>
                </c:pt>
                <c:pt idx="155">
                  <c:v>39.75</c:v>
                </c:pt>
                <c:pt idx="156">
                  <c:v>40</c:v>
                </c:pt>
                <c:pt idx="157">
                  <c:v>40.25</c:v>
                </c:pt>
                <c:pt idx="158">
                  <c:v>40.5</c:v>
                </c:pt>
                <c:pt idx="159">
                  <c:v>40.75</c:v>
                </c:pt>
                <c:pt idx="160">
                  <c:v>41</c:v>
                </c:pt>
                <c:pt idx="161">
                  <c:v>41.25</c:v>
                </c:pt>
                <c:pt idx="162">
                  <c:v>41.5</c:v>
                </c:pt>
                <c:pt idx="163">
                  <c:v>41.75</c:v>
                </c:pt>
                <c:pt idx="164">
                  <c:v>42</c:v>
                </c:pt>
                <c:pt idx="165">
                  <c:v>42.25</c:v>
                </c:pt>
                <c:pt idx="166">
                  <c:v>42.5</c:v>
                </c:pt>
                <c:pt idx="167">
                  <c:v>42.75</c:v>
                </c:pt>
                <c:pt idx="168">
                  <c:v>43</c:v>
                </c:pt>
                <c:pt idx="169">
                  <c:v>43.25</c:v>
                </c:pt>
                <c:pt idx="170">
                  <c:v>43.5</c:v>
                </c:pt>
                <c:pt idx="171">
                  <c:v>43.75</c:v>
                </c:pt>
                <c:pt idx="172">
                  <c:v>44</c:v>
                </c:pt>
                <c:pt idx="173">
                  <c:v>44.25</c:v>
                </c:pt>
                <c:pt idx="174">
                  <c:v>44.5</c:v>
                </c:pt>
                <c:pt idx="175">
                  <c:v>44.75</c:v>
                </c:pt>
                <c:pt idx="176">
                  <c:v>45</c:v>
                </c:pt>
                <c:pt idx="177">
                  <c:v>45.25</c:v>
                </c:pt>
                <c:pt idx="178">
                  <c:v>45.5</c:v>
                </c:pt>
                <c:pt idx="179">
                  <c:v>45.75</c:v>
                </c:pt>
                <c:pt idx="180">
                  <c:v>46</c:v>
                </c:pt>
                <c:pt idx="181">
                  <c:v>46.25</c:v>
                </c:pt>
                <c:pt idx="182">
                  <c:v>46.5</c:v>
                </c:pt>
                <c:pt idx="183">
                  <c:v>46.75</c:v>
                </c:pt>
                <c:pt idx="184">
                  <c:v>47</c:v>
                </c:pt>
                <c:pt idx="185">
                  <c:v>47.25</c:v>
                </c:pt>
                <c:pt idx="186">
                  <c:v>47.5</c:v>
                </c:pt>
                <c:pt idx="187">
                  <c:v>47.75</c:v>
                </c:pt>
                <c:pt idx="188">
                  <c:v>48</c:v>
                </c:pt>
                <c:pt idx="189">
                  <c:v>48.25</c:v>
                </c:pt>
                <c:pt idx="190">
                  <c:v>48.5</c:v>
                </c:pt>
                <c:pt idx="191">
                  <c:v>48.75</c:v>
                </c:pt>
                <c:pt idx="192">
                  <c:v>49</c:v>
                </c:pt>
                <c:pt idx="193">
                  <c:v>49.25</c:v>
                </c:pt>
                <c:pt idx="194">
                  <c:v>49.5</c:v>
                </c:pt>
                <c:pt idx="195">
                  <c:v>49.75</c:v>
                </c:pt>
                <c:pt idx="196">
                  <c:v>50</c:v>
                </c:pt>
                <c:pt idx="197">
                  <c:v>50.25</c:v>
                </c:pt>
                <c:pt idx="198">
                  <c:v>50.5</c:v>
                </c:pt>
                <c:pt idx="199">
                  <c:v>50.75</c:v>
                </c:pt>
                <c:pt idx="200">
                  <c:v>51</c:v>
                </c:pt>
                <c:pt idx="201">
                  <c:v>51.25</c:v>
                </c:pt>
                <c:pt idx="202">
                  <c:v>51.5</c:v>
                </c:pt>
                <c:pt idx="203">
                  <c:v>51.75</c:v>
                </c:pt>
                <c:pt idx="204">
                  <c:v>52</c:v>
                </c:pt>
                <c:pt idx="205">
                  <c:v>52.25</c:v>
                </c:pt>
                <c:pt idx="206">
                  <c:v>52.5</c:v>
                </c:pt>
                <c:pt idx="207">
                  <c:v>52.75</c:v>
                </c:pt>
                <c:pt idx="208">
                  <c:v>53</c:v>
                </c:pt>
                <c:pt idx="209">
                  <c:v>53.25</c:v>
                </c:pt>
                <c:pt idx="210">
                  <c:v>53.5</c:v>
                </c:pt>
                <c:pt idx="211">
                  <c:v>53.75</c:v>
                </c:pt>
                <c:pt idx="212">
                  <c:v>54</c:v>
                </c:pt>
                <c:pt idx="213">
                  <c:v>54.25</c:v>
                </c:pt>
                <c:pt idx="214">
                  <c:v>54.5</c:v>
                </c:pt>
                <c:pt idx="215">
                  <c:v>54.75</c:v>
                </c:pt>
                <c:pt idx="216">
                  <c:v>55</c:v>
                </c:pt>
                <c:pt idx="217">
                  <c:v>55.25</c:v>
                </c:pt>
                <c:pt idx="218">
                  <c:v>55.5</c:v>
                </c:pt>
                <c:pt idx="219">
                  <c:v>55.75</c:v>
                </c:pt>
                <c:pt idx="220">
                  <c:v>56</c:v>
                </c:pt>
                <c:pt idx="221">
                  <c:v>56.25</c:v>
                </c:pt>
                <c:pt idx="222">
                  <c:v>56.5</c:v>
                </c:pt>
                <c:pt idx="223">
                  <c:v>56.75</c:v>
                </c:pt>
                <c:pt idx="224">
                  <c:v>57</c:v>
                </c:pt>
                <c:pt idx="225">
                  <c:v>57.25</c:v>
                </c:pt>
                <c:pt idx="226">
                  <c:v>57.5</c:v>
                </c:pt>
                <c:pt idx="227">
                  <c:v>57.75</c:v>
                </c:pt>
                <c:pt idx="228">
                  <c:v>58</c:v>
                </c:pt>
                <c:pt idx="229">
                  <c:v>58.25</c:v>
                </c:pt>
                <c:pt idx="230">
                  <c:v>58.5</c:v>
                </c:pt>
                <c:pt idx="231">
                  <c:v>58.75</c:v>
                </c:pt>
                <c:pt idx="232">
                  <c:v>59</c:v>
                </c:pt>
                <c:pt idx="233">
                  <c:v>59.25</c:v>
                </c:pt>
                <c:pt idx="234">
                  <c:v>59.5</c:v>
                </c:pt>
                <c:pt idx="235">
                  <c:v>59.75</c:v>
                </c:pt>
                <c:pt idx="236">
                  <c:v>60</c:v>
                </c:pt>
                <c:pt idx="237">
                  <c:v>60.25</c:v>
                </c:pt>
                <c:pt idx="238">
                  <c:v>60.5</c:v>
                </c:pt>
                <c:pt idx="239">
                  <c:v>60.75</c:v>
                </c:pt>
                <c:pt idx="240">
                  <c:v>61</c:v>
                </c:pt>
                <c:pt idx="241">
                  <c:v>61.25</c:v>
                </c:pt>
                <c:pt idx="242">
                  <c:v>61.5</c:v>
                </c:pt>
                <c:pt idx="243">
                  <c:v>61.75</c:v>
                </c:pt>
                <c:pt idx="244">
                  <c:v>62</c:v>
                </c:pt>
                <c:pt idx="245">
                  <c:v>62.25</c:v>
                </c:pt>
                <c:pt idx="246">
                  <c:v>62.5</c:v>
                </c:pt>
                <c:pt idx="247">
                  <c:v>62.75</c:v>
                </c:pt>
                <c:pt idx="248">
                  <c:v>63</c:v>
                </c:pt>
                <c:pt idx="249">
                  <c:v>63.25</c:v>
                </c:pt>
                <c:pt idx="250">
                  <c:v>63.5</c:v>
                </c:pt>
                <c:pt idx="251">
                  <c:v>63.75</c:v>
                </c:pt>
                <c:pt idx="252">
                  <c:v>64</c:v>
                </c:pt>
                <c:pt idx="253">
                  <c:v>64.25</c:v>
                </c:pt>
                <c:pt idx="254">
                  <c:v>64.5</c:v>
                </c:pt>
                <c:pt idx="255">
                  <c:v>64.75</c:v>
                </c:pt>
                <c:pt idx="256">
                  <c:v>65</c:v>
                </c:pt>
                <c:pt idx="257">
                  <c:v>65.25</c:v>
                </c:pt>
                <c:pt idx="258">
                  <c:v>65.5</c:v>
                </c:pt>
                <c:pt idx="259">
                  <c:v>65.75</c:v>
                </c:pt>
                <c:pt idx="260">
                  <c:v>66</c:v>
                </c:pt>
                <c:pt idx="261">
                  <c:v>66.25</c:v>
                </c:pt>
                <c:pt idx="262">
                  <c:v>66.5</c:v>
                </c:pt>
                <c:pt idx="263">
                  <c:v>66.75</c:v>
                </c:pt>
                <c:pt idx="264">
                  <c:v>67</c:v>
                </c:pt>
                <c:pt idx="265">
                  <c:v>67.25</c:v>
                </c:pt>
                <c:pt idx="266">
                  <c:v>67.5</c:v>
                </c:pt>
                <c:pt idx="267">
                  <c:v>67.75</c:v>
                </c:pt>
                <c:pt idx="268">
                  <c:v>68</c:v>
                </c:pt>
                <c:pt idx="269">
                  <c:v>68.25</c:v>
                </c:pt>
                <c:pt idx="270">
                  <c:v>68.5</c:v>
                </c:pt>
                <c:pt idx="271">
                  <c:v>68.75</c:v>
                </c:pt>
                <c:pt idx="272">
                  <c:v>69</c:v>
                </c:pt>
                <c:pt idx="273">
                  <c:v>69.25</c:v>
                </c:pt>
                <c:pt idx="274">
                  <c:v>69.5</c:v>
                </c:pt>
                <c:pt idx="275">
                  <c:v>69.75</c:v>
                </c:pt>
                <c:pt idx="276">
                  <c:v>70</c:v>
                </c:pt>
                <c:pt idx="277">
                  <c:v>70.25</c:v>
                </c:pt>
                <c:pt idx="278">
                  <c:v>70.5</c:v>
                </c:pt>
                <c:pt idx="279">
                  <c:v>70.75</c:v>
                </c:pt>
                <c:pt idx="280">
                  <c:v>71</c:v>
                </c:pt>
                <c:pt idx="281">
                  <c:v>71.25</c:v>
                </c:pt>
                <c:pt idx="282">
                  <c:v>71.5</c:v>
                </c:pt>
                <c:pt idx="283">
                  <c:v>71.75</c:v>
                </c:pt>
                <c:pt idx="284">
                  <c:v>72</c:v>
                </c:pt>
                <c:pt idx="285">
                  <c:v>72.25</c:v>
                </c:pt>
                <c:pt idx="286">
                  <c:v>72.5</c:v>
                </c:pt>
                <c:pt idx="287">
                  <c:v>72.75</c:v>
                </c:pt>
                <c:pt idx="288">
                  <c:v>73</c:v>
                </c:pt>
                <c:pt idx="289">
                  <c:v>73.25</c:v>
                </c:pt>
                <c:pt idx="290">
                  <c:v>73.5</c:v>
                </c:pt>
                <c:pt idx="291">
                  <c:v>73.75</c:v>
                </c:pt>
                <c:pt idx="292">
                  <c:v>74</c:v>
                </c:pt>
                <c:pt idx="293">
                  <c:v>74.25</c:v>
                </c:pt>
                <c:pt idx="294">
                  <c:v>74.5</c:v>
                </c:pt>
                <c:pt idx="295">
                  <c:v>74.75</c:v>
                </c:pt>
                <c:pt idx="296">
                  <c:v>75</c:v>
                </c:pt>
                <c:pt idx="297">
                  <c:v>75.25</c:v>
                </c:pt>
                <c:pt idx="298">
                  <c:v>75.5</c:v>
                </c:pt>
                <c:pt idx="299">
                  <c:v>75.75</c:v>
                </c:pt>
                <c:pt idx="300">
                  <c:v>76</c:v>
                </c:pt>
                <c:pt idx="301">
                  <c:v>76.25</c:v>
                </c:pt>
                <c:pt idx="302">
                  <c:v>76.5</c:v>
                </c:pt>
                <c:pt idx="303">
                  <c:v>76.75</c:v>
                </c:pt>
                <c:pt idx="304">
                  <c:v>77</c:v>
                </c:pt>
                <c:pt idx="305">
                  <c:v>77.25</c:v>
                </c:pt>
                <c:pt idx="306">
                  <c:v>77.5</c:v>
                </c:pt>
                <c:pt idx="307">
                  <c:v>77.75</c:v>
                </c:pt>
                <c:pt idx="308">
                  <c:v>78</c:v>
                </c:pt>
                <c:pt idx="309">
                  <c:v>78.25</c:v>
                </c:pt>
                <c:pt idx="310">
                  <c:v>78.5</c:v>
                </c:pt>
                <c:pt idx="311">
                  <c:v>78.75</c:v>
                </c:pt>
                <c:pt idx="312">
                  <c:v>79</c:v>
                </c:pt>
                <c:pt idx="313">
                  <c:v>79.25</c:v>
                </c:pt>
                <c:pt idx="314">
                  <c:v>79.5</c:v>
                </c:pt>
                <c:pt idx="315">
                  <c:v>79.75</c:v>
                </c:pt>
                <c:pt idx="316">
                  <c:v>80</c:v>
                </c:pt>
                <c:pt idx="317">
                  <c:v>80.25</c:v>
                </c:pt>
                <c:pt idx="318">
                  <c:v>80.5</c:v>
                </c:pt>
                <c:pt idx="319">
                  <c:v>80.75</c:v>
                </c:pt>
                <c:pt idx="320">
                  <c:v>81</c:v>
                </c:pt>
                <c:pt idx="321">
                  <c:v>81.25</c:v>
                </c:pt>
                <c:pt idx="322">
                  <c:v>81.5</c:v>
                </c:pt>
                <c:pt idx="323">
                  <c:v>81.75</c:v>
                </c:pt>
                <c:pt idx="324">
                  <c:v>82</c:v>
                </c:pt>
                <c:pt idx="325">
                  <c:v>82.25</c:v>
                </c:pt>
                <c:pt idx="326">
                  <c:v>82.5</c:v>
                </c:pt>
                <c:pt idx="327">
                  <c:v>82.75</c:v>
                </c:pt>
                <c:pt idx="328">
                  <c:v>83</c:v>
                </c:pt>
                <c:pt idx="329">
                  <c:v>83.25</c:v>
                </c:pt>
                <c:pt idx="330">
                  <c:v>83.5</c:v>
                </c:pt>
                <c:pt idx="331">
                  <c:v>83.75</c:v>
                </c:pt>
                <c:pt idx="332">
                  <c:v>84</c:v>
                </c:pt>
                <c:pt idx="333">
                  <c:v>84.25</c:v>
                </c:pt>
                <c:pt idx="334">
                  <c:v>84.5</c:v>
                </c:pt>
                <c:pt idx="335">
                  <c:v>84.75</c:v>
                </c:pt>
                <c:pt idx="336">
                  <c:v>85</c:v>
                </c:pt>
                <c:pt idx="337">
                  <c:v>85.25</c:v>
                </c:pt>
                <c:pt idx="338">
                  <c:v>85.5</c:v>
                </c:pt>
                <c:pt idx="339">
                  <c:v>85.75</c:v>
                </c:pt>
                <c:pt idx="340">
                  <c:v>86</c:v>
                </c:pt>
                <c:pt idx="341">
                  <c:v>86.25</c:v>
                </c:pt>
                <c:pt idx="342">
                  <c:v>86.5</c:v>
                </c:pt>
                <c:pt idx="343">
                  <c:v>86.75</c:v>
                </c:pt>
                <c:pt idx="344">
                  <c:v>87</c:v>
                </c:pt>
                <c:pt idx="345">
                  <c:v>87.25</c:v>
                </c:pt>
                <c:pt idx="346">
                  <c:v>87.5</c:v>
                </c:pt>
                <c:pt idx="347">
                  <c:v>87.75</c:v>
                </c:pt>
                <c:pt idx="348">
                  <c:v>88</c:v>
                </c:pt>
                <c:pt idx="349">
                  <c:v>88.25</c:v>
                </c:pt>
                <c:pt idx="350">
                  <c:v>88.5</c:v>
                </c:pt>
                <c:pt idx="351">
                  <c:v>88.75</c:v>
                </c:pt>
                <c:pt idx="352">
                  <c:v>89</c:v>
                </c:pt>
                <c:pt idx="353">
                  <c:v>89.25</c:v>
                </c:pt>
                <c:pt idx="354">
                  <c:v>89.5</c:v>
                </c:pt>
                <c:pt idx="355">
                  <c:v>89.75</c:v>
                </c:pt>
                <c:pt idx="356">
                  <c:v>90</c:v>
                </c:pt>
                <c:pt idx="357">
                  <c:v>90.25</c:v>
                </c:pt>
                <c:pt idx="358">
                  <c:v>90.5</c:v>
                </c:pt>
                <c:pt idx="359">
                  <c:v>90.75</c:v>
                </c:pt>
                <c:pt idx="360">
                  <c:v>91</c:v>
                </c:pt>
                <c:pt idx="361">
                  <c:v>91.25</c:v>
                </c:pt>
                <c:pt idx="362">
                  <c:v>91.5</c:v>
                </c:pt>
                <c:pt idx="363">
                  <c:v>91.75</c:v>
                </c:pt>
                <c:pt idx="364">
                  <c:v>92</c:v>
                </c:pt>
                <c:pt idx="365">
                  <c:v>92.25</c:v>
                </c:pt>
                <c:pt idx="366">
                  <c:v>92.5</c:v>
                </c:pt>
                <c:pt idx="367">
                  <c:v>92.75</c:v>
                </c:pt>
                <c:pt idx="368">
                  <c:v>93</c:v>
                </c:pt>
                <c:pt idx="369">
                  <c:v>93.25</c:v>
                </c:pt>
                <c:pt idx="370">
                  <c:v>93.5</c:v>
                </c:pt>
                <c:pt idx="371">
                  <c:v>93.75</c:v>
                </c:pt>
                <c:pt idx="372">
                  <c:v>94</c:v>
                </c:pt>
                <c:pt idx="373">
                  <c:v>94.25</c:v>
                </c:pt>
                <c:pt idx="374">
                  <c:v>94.5</c:v>
                </c:pt>
                <c:pt idx="375">
                  <c:v>94.75</c:v>
                </c:pt>
                <c:pt idx="376">
                  <c:v>95</c:v>
                </c:pt>
                <c:pt idx="377">
                  <c:v>95.25</c:v>
                </c:pt>
                <c:pt idx="378">
                  <c:v>95.5</c:v>
                </c:pt>
                <c:pt idx="379">
                  <c:v>95.75</c:v>
                </c:pt>
                <c:pt idx="380">
                  <c:v>96</c:v>
                </c:pt>
                <c:pt idx="381">
                  <c:v>96.25</c:v>
                </c:pt>
                <c:pt idx="382">
                  <c:v>96.5</c:v>
                </c:pt>
                <c:pt idx="383">
                  <c:v>96.75</c:v>
                </c:pt>
                <c:pt idx="384">
                  <c:v>97</c:v>
                </c:pt>
                <c:pt idx="385">
                  <c:v>97.25</c:v>
                </c:pt>
                <c:pt idx="386">
                  <c:v>97.5</c:v>
                </c:pt>
                <c:pt idx="387">
                  <c:v>97.75</c:v>
                </c:pt>
                <c:pt idx="388">
                  <c:v>98</c:v>
                </c:pt>
                <c:pt idx="389">
                  <c:v>98.25</c:v>
                </c:pt>
                <c:pt idx="390">
                  <c:v>98.5</c:v>
                </c:pt>
                <c:pt idx="391">
                  <c:v>98.75</c:v>
                </c:pt>
                <c:pt idx="392">
                  <c:v>99</c:v>
                </c:pt>
                <c:pt idx="393">
                  <c:v>99.25</c:v>
                </c:pt>
                <c:pt idx="394">
                  <c:v>99.5</c:v>
                </c:pt>
                <c:pt idx="395">
                  <c:v>99.75</c:v>
                </c:pt>
                <c:pt idx="396">
                  <c:v>100</c:v>
                </c:pt>
                <c:pt idx="397">
                  <c:v>100.25</c:v>
                </c:pt>
                <c:pt idx="398">
                  <c:v>100.5</c:v>
                </c:pt>
                <c:pt idx="399">
                  <c:v>100.75</c:v>
                </c:pt>
                <c:pt idx="400">
                  <c:v>101</c:v>
                </c:pt>
              </c:numCache>
            </c:numRef>
          </c:xVal>
          <c:yVal>
            <c:numRef>
              <c:f>'Rs_$_Xs_entry'!$Y$5:$Y$405</c:f>
              <c:numCache>
                <c:formatCode>0.0</c:formatCode>
                <c:ptCount val="401"/>
                <c:pt idx="0">
                  <c:v>991.64632023254717</c:v>
                </c:pt>
                <c:pt idx="1">
                  <c:v>1273.363110171593</c:v>
                </c:pt>
                <c:pt idx="2">
                  <c:v>1573.1696466201042</c:v>
                </c:pt>
                <c:pt idx="3">
                  <c:v>1886.0667660487445</c:v>
                </c:pt>
                <c:pt idx="4">
                  <c:v>2206.0576580380975</c:v>
                </c:pt>
                <c:pt idx="5">
                  <c:v>2522.021265092184</c:v>
                </c:pt>
                <c:pt idx="6">
                  <c:v>2815.481802070437</c:v>
                </c:pt>
                <c:pt idx="7">
                  <c:v>3097.5792647105932</c:v>
                </c:pt>
                <c:pt idx="8">
                  <c:v>3350.421472502615</c:v>
                </c:pt>
                <c:pt idx="9">
                  <c:v>3586.335898663574</c:v>
                </c:pt>
                <c:pt idx="10">
                  <c:v>3798.7299432941472</c:v>
                </c:pt>
                <c:pt idx="11">
                  <c:v>4009.0394645080278</c:v>
                </c:pt>
                <c:pt idx="12">
                  <c:v>4203.4256102456457</c:v>
                </c:pt>
                <c:pt idx="13">
                  <c:v>4383.8428935295969</c:v>
                </c:pt>
                <c:pt idx="14">
                  <c:v>4562.528543630081</c:v>
                </c:pt>
                <c:pt idx="15">
                  <c:v>4731.6260369461233</c:v>
                </c:pt>
                <c:pt idx="16">
                  <c:v>4900.9134458955323</c:v>
                </c:pt>
                <c:pt idx="17">
                  <c:v>5059.5622790464386</c:v>
                </c:pt>
                <c:pt idx="18">
                  <c:v>5220.8224454090587</c:v>
                </c:pt>
                <c:pt idx="19">
                  <c:v>5366.1469533340378</c:v>
                </c:pt>
                <c:pt idx="20">
                  <c:v>5518.1896808417196</c:v>
                </c:pt>
                <c:pt idx="21">
                  <c:v>5670.525514556095</c:v>
                </c:pt>
                <c:pt idx="22">
                  <c:v>5822.322515818817</c:v>
                </c:pt>
                <c:pt idx="23">
                  <c:v>5964.6832322870468</c:v>
                </c:pt>
                <c:pt idx="24">
                  <c:v>6106.1074376801735</c:v>
                </c:pt>
                <c:pt idx="25">
                  <c:v>6247.3666844736972</c:v>
                </c:pt>
                <c:pt idx="26">
                  <c:v>6383.4458385886828</c:v>
                </c:pt>
                <c:pt idx="27">
                  <c:v>6529.168408396642</c:v>
                </c:pt>
                <c:pt idx="28">
                  <c:v>6660.3531783717481</c:v>
                </c:pt>
                <c:pt idx="29">
                  <c:v>6804.4973505180606</c:v>
                </c:pt>
                <c:pt idx="30">
                  <c:v>6943.2935837015357</c:v>
                </c:pt>
                <c:pt idx="31">
                  <c:v>7086.286764813467</c:v>
                </c:pt>
                <c:pt idx="32">
                  <c:v>7202.5028605065772</c:v>
                </c:pt>
                <c:pt idx="33">
                  <c:v>7342.8894341315145</c:v>
                </c:pt>
                <c:pt idx="34">
                  <c:v>7472.7346654273724</c:v>
                </c:pt>
                <c:pt idx="35">
                  <c:v>7607.1313675094852</c:v>
                </c:pt>
                <c:pt idx="36">
                  <c:v>7732.2597325937104</c:v>
                </c:pt>
                <c:pt idx="37">
                  <c:v>7850.9192187806493</c:v>
                </c:pt>
                <c:pt idx="38">
                  <c:v>7961.3489400097642</c:v>
                </c:pt>
                <c:pt idx="39">
                  <c:v>8080.0438609119292</c:v>
                </c:pt>
                <c:pt idx="40">
                  <c:v>8185.0134950870752</c:v>
                </c:pt>
                <c:pt idx="41">
                  <c:v>8284.9141588412203</c:v>
                </c:pt>
                <c:pt idx="42">
                  <c:v>8405.8338209282065</c:v>
                </c:pt>
                <c:pt idx="43">
                  <c:v>8499.2868455160333</c:v>
                </c:pt>
                <c:pt idx="44">
                  <c:v>8589.7063492341113</c:v>
                </c:pt>
                <c:pt idx="45">
                  <c:v>8679.624458241391</c:v>
                </c:pt>
                <c:pt idx="46">
                  <c:v>8767.1182555360556</c:v>
                </c:pt>
                <c:pt idx="47">
                  <c:v>8845.1195304004996</c:v>
                </c:pt>
                <c:pt idx="48">
                  <c:v>8901.610248540439</c:v>
                </c:pt>
                <c:pt idx="49">
                  <c:v>8977.4842809065158</c:v>
                </c:pt>
                <c:pt idx="50">
                  <c:v>9016.4242692074931</c:v>
                </c:pt>
                <c:pt idx="51">
                  <c:v>9070.0403838519524</c:v>
                </c:pt>
                <c:pt idx="52">
                  <c:v>9115.6560960630668</c:v>
                </c:pt>
                <c:pt idx="53">
                  <c:v>9146.2527197179879</c:v>
                </c:pt>
                <c:pt idx="54">
                  <c:v>9171.7086314322751</c:v>
                </c:pt>
                <c:pt idx="55">
                  <c:v>9173.4343379563725</c:v>
                </c:pt>
                <c:pt idx="56">
                  <c:v>9196.901465928353</c:v>
                </c:pt>
                <c:pt idx="57">
                  <c:v>9197.9256951185198</c:v>
                </c:pt>
                <c:pt idx="58">
                  <c:v>9172.1337560824413</c:v>
                </c:pt>
                <c:pt idx="59">
                  <c:v>9170.124340308812</c:v>
                </c:pt>
                <c:pt idx="60">
                  <c:v>9171.2244326327636</c:v>
                </c:pt>
                <c:pt idx="61">
                  <c:v>9120.740011077969</c:v>
                </c:pt>
                <c:pt idx="62">
                  <c:v>9090.7279752308023</c:v>
                </c:pt>
                <c:pt idx="63">
                  <c:v>9067.8575540926067</c:v>
                </c:pt>
                <c:pt idx="64">
                  <c:v>9030.0803060589042</c:v>
                </c:pt>
                <c:pt idx="65">
                  <c:v>8973.8033944335202</c:v>
                </c:pt>
                <c:pt idx="66">
                  <c:v>8915.4174351865058</c:v>
                </c:pt>
                <c:pt idx="67">
                  <c:v>8873.5148429822693</c:v>
                </c:pt>
                <c:pt idx="68">
                  <c:v>8821.2891514512376</c:v>
                </c:pt>
                <c:pt idx="69">
                  <c:v>8762.0347046320348</c:v>
                </c:pt>
                <c:pt idx="70">
                  <c:v>8686.170230955966</c:v>
                </c:pt>
                <c:pt idx="71">
                  <c:v>8619.9475910791407</c:v>
                </c:pt>
                <c:pt idx="72">
                  <c:v>8540.0747903422634</c:v>
                </c:pt>
                <c:pt idx="73">
                  <c:v>8465.5549430689043</c:v>
                </c:pt>
                <c:pt idx="74">
                  <c:v>8382.4645025605041</c:v>
                </c:pt>
                <c:pt idx="75">
                  <c:v>8308.9933245948559</c:v>
                </c:pt>
                <c:pt idx="76">
                  <c:v>8224.1924797755892</c:v>
                </c:pt>
                <c:pt idx="77">
                  <c:v>8143.7515733739174</c:v>
                </c:pt>
                <c:pt idx="78">
                  <c:v>8057.6010465564832</c:v>
                </c:pt>
                <c:pt idx="79">
                  <c:v>7971.5426822597074</c:v>
                </c:pt>
                <c:pt idx="80">
                  <c:v>7868.7539544507054</c:v>
                </c:pt>
                <c:pt idx="81">
                  <c:v>7813.9148705146217</c:v>
                </c:pt>
                <c:pt idx="82">
                  <c:v>7710.9403619746981</c:v>
                </c:pt>
                <c:pt idx="83">
                  <c:v>7638.3514534216783</c:v>
                </c:pt>
                <c:pt idx="84">
                  <c:v>7543.6572823322331</c:v>
                </c:pt>
                <c:pt idx="85">
                  <c:v>7474.8684750747634</c:v>
                </c:pt>
                <c:pt idx="86">
                  <c:v>7383.8864025821167</c:v>
                </c:pt>
                <c:pt idx="87">
                  <c:v>7287.3282498744711</c:v>
                </c:pt>
                <c:pt idx="88">
                  <c:v>7195.0078948536002</c:v>
                </c:pt>
                <c:pt idx="89">
                  <c:v>7126.200782723432</c:v>
                </c:pt>
                <c:pt idx="90">
                  <c:v>7047.112869396803</c:v>
                </c:pt>
                <c:pt idx="91">
                  <c:v>6964.9585960317245</c:v>
                </c:pt>
                <c:pt idx="92">
                  <c:v>6866.9304353941843</c:v>
                </c:pt>
                <c:pt idx="93">
                  <c:v>6805.4580001248169</c:v>
                </c:pt>
                <c:pt idx="94">
                  <c:v>6742.2896624232308</c:v>
                </c:pt>
                <c:pt idx="95">
                  <c:v>6650.931742358358</c:v>
                </c:pt>
                <c:pt idx="96">
                  <c:v>6570.8556019182588</c:v>
                </c:pt>
                <c:pt idx="97">
                  <c:v>6507.1902820663327</c:v>
                </c:pt>
                <c:pt idx="98">
                  <c:v>6432.7354573585881</c:v>
                </c:pt>
                <c:pt idx="99">
                  <c:v>6362.9094399925661</c:v>
                </c:pt>
                <c:pt idx="100">
                  <c:v>6296.8142226464097</c:v>
                </c:pt>
                <c:pt idx="101">
                  <c:v>6215.9242332649446</c:v>
                </c:pt>
                <c:pt idx="102">
                  <c:v>6161.6572271639916</c:v>
                </c:pt>
                <c:pt idx="103">
                  <c:v>6077.0683157318463</c:v>
                </c:pt>
                <c:pt idx="104">
                  <c:v>6004.1023254333113</c:v>
                </c:pt>
                <c:pt idx="105">
                  <c:v>5941.3120039361684</c:v>
                </c:pt>
                <c:pt idx="106">
                  <c:v>5883.7449127474983</c:v>
                </c:pt>
                <c:pt idx="107">
                  <c:v>5810.5956572137411</c:v>
                </c:pt>
                <c:pt idx="108">
                  <c:v>5743.7197166999777</c:v>
                </c:pt>
                <c:pt idx="109">
                  <c:v>5677.6604501875518</c:v>
                </c:pt>
                <c:pt idx="110">
                  <c:v>5627.7948255794108</c:v>
                </c:pt>
                <c:pt idx="111">
                  <c:v>5571.672463012701</c:v>
                </c:pt>
                <c:pt idx="112">
                  <c:v>5508.5378622128419</c:v>
                </c:pt>
                <c:pt idx="113">
                  <c:v>5445.5442170360711</c:v>
                </c:pt>
                <c:pt idx="114">
                  <c:v>5378.3139983188557</c:v>
                </c:pt>
                <c:pt idx="115">
                  <c:v>5337.2951168298359</c:v>
                </c:pt>
                <c:pt idx="116">
                  <c:v>5283.0930774639564</c:v>
                </c:pt>
                <c:pt idx="117">
                  <c:v>5223.5658260878863</c:v>
                </c:pt>
                <c:pt idx="118">
                  <c:v>5161.1401521208008</c:v>
                </c:pt>
                <c:pt idx="119">
                  <c:v>5119.2541861491627</c:v>
                </c:pt>
                <c:pt idx="120">
                  <c:v>5080.4252794307704</c:v>
                </c:pt>
                <c:pt idx="121">
                  <c:v>5008.7402534899802</c:v>
                </c:pt>
                <c:pt idx="122">
                  <c:v>4952.9666159049193</c:v>
                </c:pt>
                <c:pt idx="123">
                  <c:v>4917.6725319161969</c:v>
                </c:pt>
                <c:pt idx="124">
                  <c:v>4865.0567901833019</c:v>
                </c:pt>
                <c:pt idx="125">
                  <c:v>4818.9875638595722</c:v>
                </c:pt>
                <c:pt idx="126">
                  <c:v>4776.0569976706474</c:v>
                </c:pt>
                <c:pt idx="127">
                  <c:v>4732.901199026398</c:v>
                </c:pt>
                <c:pt idx="128">
                  <c:v>4690.213507789962</c:v>
                </c:pt>
                <c:pt idx="129">
                  <c:v>4648.304287932805</c:v>
                </c:pt>
                <c:pt idx="130">
                  <c:v>4607.9985885240076</c:v>
                </c:pt>
                <c:pt idx="131">
                  <c:v>4570.377434033182</c:v>
                </c:pt>
                <c:pt idx="132">
                  <c:v>4524.1375149628184</c:v>
                </c:pt>
                <c:pt idx="133">
                  <c:v>4484.5318561899021</c:v>
                </c:pt>
                <c:pt idx="134">
                  <c:v>4441.7590586197475</c:v>
                </c:pt>
                <c:pt idx="135">
                  <c:v>4399.3738638184923</c:v>
                </c:pt>
                <c:pt idx="136">
                  <c:v>4348.2403129546301</c:v>
                </c:pt>
                <c:pt idx="137">
                  <c:v>4318.229164756367</c:v>
                </c:pt>
                <c:pt idx="138">
                  <c:v>4294.4723615547582</c:v>
                </c:pt>
                <c:pt idx="139">
                  <c:v>4253.8575560896597</c:v>
                </c:pt>
                <c:pt idx="140">
                  <c:v>4203.5978660259243</c:v>
                </c:pt>
                <c:pt idx="141">
                  <c:v>4164.8361239092592</c:v>
                </c:pt>
                <c:pt idx="142">
                  <c:v>4149.1673294010552</c:v>
                </c:pt>
                <c:pt idx="143">
                  <c:v>4111.439242497685</c:v>
                </c:pt>
                <c:pt idx="144">
                  <c:v>4053.4453516380177</c:v>
                </c:pt>
                <c:pt idx="145">
                  <c:v>4023.5180407137377</c:v>
                </c:pt>
                <c:pt idx="146">
                  <c:v>4006.2132369838851</c:v>
                </c:pt>
                <c:pt idx="147">
                  <c:v>3981.5630951476815</c:v>
                </c:pt>
                <c:pt idx="148">
                  <c:v>3934.1313277767213</c:v>
                </c:pt>
                <c:pt idx="149">
                  <c:v>3896.2998628742675</c:v>
                </c:pt>
                <c:pt idx="150">
                  <c:v>3886.303218642382</c:v>
                </c:pt>
                <c:pt idx="151">
                  <c:v>3866.7587048407663</c:v>
                </c:pt>
                <c:pt idx="152">
                  <c:v>3819.4087791079978</c:v>
                </c:pt>
                <c:pt idx="153">
                  <c:v>3785.0809173529155</c:v>
                </c:pt>
                <c:pt idx="154">
                  <c:v>3752.6728354784732</c:v>
                </c:pt>
                <c:pt idx="155">
                  <c:v>3727.7085746857524</c:v>
                </c:pt>
                <c:pt idx="156">
                  <c:v>3703.9091365208519</c:v>
                </c:pt>
                <c:pt idx="157">
                  <c:v>3659.6802477619785</c:v>
                </c:pt>
                <c:pt idx="158">
                  <c:v>3639.0877285373022</c:v>
                </c:pt>
                <c:pt idx="159">
                  <c:v>3619.6810251475908</c:v>
                </c:pt>
                <c:pt idx="160">
                  <c:v>3587.5478584132902</c:v>
                </c:pt>
                <c:pt idx="161">
                  <c:v>3562.3645591262061</c:v>
                </c:pt>
                <c:pt idx="162">
                  <c:v>3532.1494313686694</c:v>
                </c:pt>
                <c:pt idx="163">
                  <c:v>3498.3977053474659</c:v>
                </c:pt>
                <c:pt idx="164">
                  <c:v>3478.9601702932005</c:v>
                </c:pt>
                <c:pt idx="165">
                  <c:v>3469.2992088311698</c:v>
                </c:pt>
                <c:pt idx="166">
                  <c:v>3430.228172652111</c:v>
                </c:pt>
                <c:pt idx="167">
                  <c:v>3401.2907516788709</c:v>
                </c:pt>
                <c:pt idx="168">
                  <c:v>3391.1835899129869</c:v>
                </c:pt>
                <c:pt idx="169">
                  <c:v>3358.4299037181445</c:v>
                </c:pt>
                <c:pt idx="170">
                  <c:v>3336.3330483791833</c:v>
                </c:pt>
                <c:pt idx="171">
                  <c:v>3303.7425158486158</c:v>
                </c:pt>
                <c:pt idx="172">
                  <c:v>3293.2778258525946</c:v>
                </c:pt>
                <c:pt idx="173">
                  <c:v>3274.8268838429422</c:v>
                </c:pt>
                <c:pt idx="174">
                  <c:v>3249.6850578578974</c:v>
                </c:pt>
                <c:pt idx="175">
                  <c:v>3217.1350610608874</c:v>
                </c:pt>
                <c:pt idx="176">
                  <c:v>3196.1509950481554</c:v>
                </c:pt>
                <c:pt idx="177">
                  <c:v>3188.4848081768309</c:v>
                </c:pt>
                <c:pt idx="178">
                  <c:v>3159.535169285592</c:v>
                </c:pt>
                <c:pt idx="179">
                  <c:v>3138.1011381840162</c:v>
                </c:pt>
                <c:pt idx="180">
                  <c:v>3110.0070408437523</c:v>
                </c:pt>
                <c:pt idx="181">
                  <c:v>3097.0970391804167</c:v>
                </c:pt>
                <c:pt idx="182">
                  <c:v>3073.9035454335517</c:v>
                </c:pt>
                <c:pt idx="183">
                  <c:v>3059.2089135477972</c:v>
                </c:pt>
                <c:pt idx="184">
                  <c:v>3035.8242723100871</c:v>
                </c:pt>
                <c:pt idx="185">
                  <c:v>3007.7129275678258</c:v>
                </c:pt>
                <c:pt idx="186">
                  <c:v>3002.4639755470625</c:v>
                </c:pt>
                <c:pt idx="187">
                  <c:v>2988.1735724304003</c:v>
                </c:pt>
                <c:pt idx="188">
                  <c:v>2973.3205181291687</c:v>
                </c:pt>
                <c:pt idx="189">
                  <c:v>2942.6981856628522</c:v>
                </c:pt>
                <c:pt idx="190">
                  <c:v>2925.9100703584577</c:v>
                </c:pt>
                <c:pt idx="191">
                  <c:v>2915.4656167777084</c:v>
                </c:pt>
                <c:pt idx="192">
                  <c:v>2895.804070754652</c:v>
                </c:pt>
                <c:pt idx="193">
                  <c:v>2874.973667418159</c:v>
                </c:pt>
                <c:pt idx="194">
                  <c:v>2844.9088291058411</c:v>
                </c:pt>
                <c:pt idx="195">
                  <c:v>2840.6687951767312</c:v>
                </c:pt>
                <c:pt idx="196">
                  <c:v>2828.7885965253654</c:v>
                </c:pt>
                <c:pt idx="197">
                  <c:v>2799.8872766114491</c:v>
                </c:pt>
                <c:pt idx="198">
                  <c:v>2779.0722551298186</c:v>
                </c:pt>
                <c:pt idx="199">
                  <c:v>2760.0345561102772</c:v>
                </c:pt>
                <c:pt idx="200">
                  <c:v>2763.4028369179246</c:v>
                </c:pt>
                <c:pt idx="201">
                  <c:v>2737.0984338685798</c:v>
                </c:pt>
                <c:pt idx="202">
                  <c:v>2729.9416658201458</c:v>
                </c:pt>
                <c:pt idx="203">
                  <c:v>2706.2944432570521</c:v>
                </c:pt>
                <c:pt idx="204">
                  <c:v>2695.1752220741828</c:v>
                </c:pt>
                <c:pt idx="205">
                  <c:v>2673.8946835847673</c:v>
                </c:pt>
                <c:pt idx="206">
                  <c:v>2664.2694962307487</c:v>
                </c:pt>
                <c:pt idx="207">
                  <c:v>2649.114596705198</c:v>
                </c:pt>
                <c:pt idx="208">
                  <c:v>2629.5568100603596</c:v>
                </c:pt>
                <c:pt idx="209">
                  <c:v>2624.4298550111744</c:v>
                </c:pt>
                <c:pt idx="210">
                  <c:v>2599.7914808363298</c:v>
                </c:pt>
                <c:pt idx="211">
                  <c:v>2587.7922280881412</c:v>
                </c:pt>
                <c:pt idx="212">
                  <c:v>2574.5016231373675</c:v>
                </c:pt>
                <c:pt idx="213">
                  <c:v>2555.3330807954071</c:v>
                </c:pt>
                <c:pt idx="214">
                  <c:v>2551.729887731306</c:v>
                </c:pt>
                <c:pt idx="215">
                  <c:v>2526.5687694720459</c:v>
                </c:pt>
                <c:pt idx="216">
                  <c:v>2516.5667809671268</c:v>
                </c:pt>
                <c:pt idx="217">
                  <c:v>2487.911242653171</c:v>
                </c:pt>
                <c:pt idx="218">
                  <c:v>2486.9685588468274</c:v>
                </c:pt>
                <c:pt idx="219">
                  <c:v>2472.5080921234658</c:v>
                </c:pt>
                <c:pt idx="220">
                  <c:v>2462.1514882265997</c:v>
                </c:pt>
                <c:pt idx="221">
                  <c:v>2442.0400033542605</c:v>
                </c:pt>
                <c:pt idx="222">
                  <c:v>2429.3145765679651</c:v>
                </c:pt>
                <c:pt idx="223">
                  <c:v>2426.7620346070366</c:v>
                </c:pt>
                <c:pt idx="224">
                  <c:v>2402.3716069416296</c:v>
                </c:pt>
                <c:pt idx="225">
                  <c:v>2390.9862665170799</c:v>
                </c:pt>
                <c:pt idx="226">
                  <c:v>2364.5168096571565</c:v>
                </c:pt>
                <c:pt idx="227">
                  <c:v>2358.7573839703991</c:v>
                </c:pt>
                <c:pt idx="228">
                  <c:v>2352.3858706523297</c:v>
                </c:pt>
                <c:pt idx="229">
                  <c:v>2339.4924194485379</c:v>
                </c:pt>
                <c:pt idx="230">
                  <c:v>2335.7613519401448</c:v>
                </c:pt>
                <c:pt idx="231">
                  <c:v>2301.7541552311673</c:v>
                </c:pt>
                <c:pt idx="232">
                  <c:v>2304.3023688607541</c:v>
                </c:pt>
                <c:pt idx="233">
                  <c:v>2281.7373895955666</c:v>
                </c:pt>
                <c:pt idx="234">
                  <c:v>2273.363011223752</c:v>
                </c:pt>
                <c:pt idx="235">
                  <c:v>2257.5656828908423</c:v>
                </c:pt>
                <c:pt idx="236">
                  <c:v>2242.713216071646</c:v>
                </c:pt>
                <c:pt idx="237">
                  <c:v>2232.7642944779018</c:v>
                </c:pt>
                <c:pt idx="238">
                  <c:v>2210.4833099732432</c:v>
                </c:pt>
                <c:pt idx="239">
                  <c:v>2213.1896365756179</c:v>
                </c:pt>
                <c:pt idx="240">
                  <c:v>2189.4271321113151</c:v>
                </c:pt>
                <c:pt idx="241">
                  <c:v>2189.0415409048237</c:v>
                </c:pt>
                <c:pt idx="242">
                  <c:v>2174.3585261342341</c:v>
                </c:pt>
                <c:pt idx="243">
                  <c:v>2166.9409749727834</c:v>
                </c:pt>
                <c:pt idx="244">
                  <c:v>2158.483479271586</c:v>
                </c:pt>
                <c:pt idx="245">
                  <c:v>2154.1678495402152</c:v>
                </c:pt>
                <c:pt idx="246">
                  <c:v>2156.1853922612468</c:v>
                </c:pt>
                <c:pt idx="247">
                  <c:v>2150.6190374428734</c:v>
                </c:pt>
                <c:pt idx="248">
                  <c:v>2144.2096210966756</c:v>
                </c:pt>
                <c:pt idx="249">
                  <c:v>2147.2601203869481</c:v>
                </c:pt>
                <c:pt idx="250">
                  <c:v>2147.4594434183109</c:v>
                </c:pt>
                <c:pt idx="251">
                  <c:v>2134.3513087360252</c:v>
                </c:pt>
                <c:pt idx="252">
                  <c:v>2493.264160736207</c:v>
                </c:pt>
                <c:pt idx="253">
                  <c:v>2114.7973611733141</c:v>
                </c:pt>
                <c:pt idx="254">
                  <c:v>2116.051410819417</c:v>
                </c:pt>
                <c:pt idx="255">
                  <c:v>2106.3412282433046</c:v>
                </c:pt>
                <c:pt idx="256">
                  <c:v>2088.3841066433738</c:v>
                </c:pt>
                <c:pt idx="257">
                  <c:v>2087.84310612837</c:v>
                </c:pt>
                <c:pt idx="258">
                  <c:v>2066.645997349231</c:v>
                </c:pt>
                <c:pt idx="259">
                  <c:v>2060.7995394709642</c:v>
                </c:pt>
                <c:pt idx="260">
                  <c:v>2046.6511432958973</c:v>
                </c:pt>
                <c:pt idx="261">
                  <c:v>2034.4986947146001</c:v>
                </c:pt>
                <c:pt idx="262">
                  <c:v>2029.4876189551464</c:v>
                </c:pt>
                <c:pt idx="263">
                  <c:v>2002.0205880835626</c:v>
                </c:pt>
                <c:pt idx="264">
                  <c:v>2000.9720244824782</c:v>
                </c:pt>
                <c:pt idx="265">
                  <c:v>1986.6189324632446</c:v>
                </c:pt>
                <c:pt idx="266">
                  <c:v>1979.4360097712317</c:v>
                </c:pt>
                <c:pt idx="267">
                  <c:v>1963.7360200487858</c:v>
                </c:pt>
                <c:pt idx="268">
                  <c:v>1961.8798625412694</c:v>
                </c:pt>
                <c:pt idx="269">
                  <c:v>1961.8270482357618</c:v>
                </c:pt>
                <c:pt idx="270">
                  <c:v>1938.4610890792126</c:v>
                </c:pt>
                <c:pt idx="271">
                  <c:v>1941.1691980622204</c:v>
                </c:pt>
                <c:pt idx="272">
                  <c:v>1926.6665680153235</c:v>
                </c:pt>
                <c:pt idx="273">
                  <c:v>1929.4712003707864</c:v>
                </c:pt>
                <c:pt idx="274">
                  <c:v>1911.3163785202448</c:v>
                </c:pt>
                <c:pt idx="275">
                  <c:v>1902.0596042666634</c:v>
                </c:pt>
                <c:pt idx="276">
                  <c:v>1896.2352867240802</c:v>
                </c:pt>
                <c:pt idx="277">
                  <c:v>1883.8358683289496</c:v>
                </c:pt>
                <c:pt idx="278">
                  <c:v>1885.7424661452744</c:v>
                </c:pt>
                <c:pt idx="279">
                  <c:v>1869.5414419284509</c:v>
                </c:pt>
                <c:pt idx="280">
                  <c:v>1864.1619123100559</c:v>
                </c:pt>
                <c:pt idx="281">
                  <c:v>1846.3471246636368</c:v>
                </c:pt>
                <c:pt idx="282">
                  <c:v>1846.1909924175989</c:v>
                </c:pt>
                <c:pt idx="283">
                  <c:v>1835.8086976202712</c:v>
                </c:pt>
                <c:pt idx="284">
                  <c:v>1818.7320275586428</c:v>
                </c:pt>
                <c:pt idx="285">
                  <c:v>1821.2795023518547</c:v>
                </c:pt>
                <c:pt idx="286">
                  <c:v>1811.8363831225508</c:v>
                </c:pt>
                <c:pt idx="287">
                  <c:v>1812.4661096145044</c:v>
                </c:pt>
                <c:pt idx="288">
                  <c:v>1790.6519750436707</c:v>
                </c:pt>
                <c:pt idx="289">
                  <c:v>1794.0273875329001</c:v>
                </c:pt>
                <c:pt idx="290">
                  <c:v>1778.0491257684521</c:v>
                </c:pt>
                <c:pt idx="291">
                  <c:v>1775.3657945896991</c:v>
                </c:pt>
                <c:pt idx="292">
                  <c:v>1765.5660272336445</c:v>
                </c:pt>
                <c:pt idx="293">
                  <c:v>1757.2636942581798</c:v>
                </c:pt>
                <c:pt idx="294">
                  <c:v>1762.2787134699531</c:v>
                </c:pt>
                <c:pt idx="295">
                  <c:v>1734.5808808733548</c:v>
                </c:pt>
                <c:pt idx="296">
                  <c:v>1742.1008461684346</c:v>
                </c:pt>
                <c:pt idx="297">
                  <c:v>1735.7290320251836</c:v>
                </c:pt>
                <c:pt idx="298">
                  <c:v>1719.9344451495269</c:v>
                </c:pt>
                <c:pt idx="299">
                  <c:v>1720.2236029816549</c:v>
                </c:pt>
                <c:pt idx="300">
                  <c:v>1709.1906071358699</c:v>
                </c:pt>
                <c:pt idx="301">
                  <c:v>1715.8352793091262</c:v>
                </c:pt>
                <c:pt idx="302">
                  <c:v>1695.2381319685433</c:v>
                </c:pt>
                <c:pt idx="303">
                  <c:v>1698.0746500823509</c:v>
                </c:pt>
                <c:pt idx="304">
                  <c:v>1686.559790654004</c:v>
                </c:pt>
                <c:pt idx="305">
                  <c:v>1687.6253805518304</c:v>
                </c:pt>
                <c:pt idx="306">
                  <c:v>1670.868662828392</c:v>
                </c:pt>
                <c:pt idx="307">
                  <c:v>1676.6759801377059</c:v>
                </c:pt>
                <c:pt idx="308">
                  <c:v>1665.0973658707824</c:v>
                </c:pt>
                <c:pt idx="309">
                  <c:v>1653.0025669601487</c:v>
                </c:pt>
                <c:pt idx="310">
                  <c:v>1661.9222666304893</c:v>
                </c:pt>
                <c:pt idx="311">
                  <c:v>1643.0709985730468</c:v>
                </c:pt>
                <c:pt idx="312">
                  <c:v>1646.4153597920817</c:v>
                </c:pt>
                <c:pt idx="313">
                  <c:v>1633.7828947842002</c:v>
                </c:pt>
                <c:pt idx="314">
                  <c:v>1627.3074468938437</c:v>
                </c:pt>
                <c:pt idx="315">
                  <c:v>1622.1997546074817</c:v>
                </c:pt>
                <c:pt idx="316">
                  <c:v>1612.6872681029715</c:v>
                </c:pt>
                <c:pt idx="317">
                  <c:v>1612.8023198727601</c:v>
                </c:pt>
                <c:pt idx="318">
                  <c:v>1595.75160852566</c:v>
                </c:pt>
                <c:pt idx="319">
                  <c:v>1590.5454344697398</c:v>
                </c:pt>
                <c:pt idx="320">
                  <c:v>1595.900308220745</c:v>
                </c:pt>
                <c:pt idx="321">
                  <c:v>1593.4513975035297</c:v>
                </c:pt>
                <c:pt idx="322">
                  <c:v>1572.1646335032833</c:v>
                </c:pt>
                <c:pt idx="323">
                  <c:v>1571.9976040741551</c:v>
                </c:pt>
                <c:pt idx="324">
                  <c:v>1558.1840735985595</c:v>
                </c:pt>
                <c:pt idx="325">
                  <c:v>1563.676340771277</c:v>
                </c:pt>
                <c:pt idx="326">
                  <c:v>1559.4137807937141</c:v>
                </c:pt>
                <c:pt idx="327">
                  <c:v>1544.1555812883</c:v>
                </c:pt>
                <c:pt idx="328">
                  <c:v>1533.5900756908909</c:v>
                </c:pt>
                <c:pt idx="329">
                  <c:v>1531.9030531175856</c:v>
                </c:pt>
                <c:pt idx="330">
                  <c:v>1535.517626511559</c:v>
                </c:pt>
                <c:pt idx="331">
                  <c:v>1523.7660985184702</c:v>
                </c:pt>
                <c:pt idx="332">
                  <c:v>1524.759780435397</c:v>
                </c:pt>
                <c:pt idx="333">
                  <c:v>1514.6071011164277</c:v>
                </c:pt>
                <c:pt idx="334">
                  <c:v>1510.6794776134923</c:v>
                </c:pt>
                <c:pt idx="335">
                  <c:v>1520.9041146870804</c:v>
                </c:pt>
                <c:pt idx="336">
                  <c:v>1500.5252636367838</c:v>
                </c:pt>
                <c:pt idx="337">
                  <c:v>1492.5426717729681</c:v>
                </c:pt>
                <c:pt idx="338">
                  <c:v>1490.4694696794772</c:v>
                </c:pt>
                <c:pt idx="339">
                  <c:v>1486.2701219681348</c:v>
                </c:pt>
                <c:pt idx="340">
                  <c:v>1479.6149298810644</c:v>
                </c:pt>
                <c:pt idx="341">
                  <c:v>1476.7226807697698</c:v>
                </c:pt>
                <c:pt idx="342">
                  <c:v>1469.2838038050161</c:v>
                </c:pt>
                <c:pt idx="343">
                  <c:v>1465.3865582034698</c:v>
                </c:pt>
                <c:pt idx="344">
                  <c:v>1467.0472651558141</c:v>
                </c:pt>
                <c:pt idx="345">
                  <c:v>1456.3820466720026</c:v>
                </c:pt>
                <c:pt idx="346">
                  <c:v>1451.7627461759096</c:v>
                </c:pt>
                <c:pt idx="347">
                  <c:v>1452.006331057969</c:v>
                </c:pt>
                <c:pt idx="348">
                  <c:v>1443.8946233591323</c:v>
                </c:pt>
                <c:pt idx="349">
                  <c:v>1445.6186241158275</c:v>
                </c:pt>
                <c:pt idx="350">
                  <c:v>1436.2948890517282</c:v>
                </c:pt>
                <c:pt idx="351">
                  <c:v>1424.5048506867579</c:v>
                </c:pt>
                <c:pt idx="352">
                  <c:v>1429.5407178104572</c:v>
                </c:pt>
                <c:pt idx="353">
                  <c:v>1428.1825867550956</c:v>
                </c:pt>
                <c:pt idx="354">
                  <c:v>1430.2506244544013</c:v>
                </c:pt>
                <c:pt idx="355">
                  <c:v>1423.4120791692096</c:v>
                </c:pt>
                <c:pt idx="356">
                  <c:v>1415.3492783032978</c:v>
                </c:pt>
                <c:pt idx="357">
                  <c:v>1415.9971849586022</c:v>
                </c:pt>
                <c:pt idx="358">
                  <c:v>1413.3244353619334</c:v>
                </c:pt>
                <c:pt idx="359">
                  <c:v>1414.2810810742669</c:v>
                </c:pt>
                <c:pt idx="360">
                  <c:v>1399.8365530172355</c:v>
                </c:pt>
                <c:pt idx="361">
                  <c:v>1368.2996423830377</c:v>
                </c:pt>
                <c:pt idx="362">
                  <c:v>1369.2433801614197</c:v>
                </c:pt>
                <c:pt idx="363">
                  <c:v>1365.8804239008293</c:v>
                </c:pt>
                <c:pt idx="364">
                  <c:v>1351.848613338349</c:v>
                </c:pt>
                <c:pt idx="365">
                  <c:v>1352.1048388548663</c:v>
                </c:pt>
                <c:pt idx="366">
                  <c:v>1346.8164144146883</c:v>
                </c:pt>
                <c:pt idx="367">
                  <c:v>1329.0179433836868</c:v>
                </c:pt>
                <c:pt idx="368">
                  <c:v>1306.9190497656596</c:v>
                </c:pt>
                <c:pt idx="369">
                  <c:v>1306.5604993867557</c:v>
                </c:pt>
                <c:pt idx="370">
                  <c:v>1300.9607455657076</c:v>
                </c:pt>
                <c:pt idx="371">
                  <c:v>1292.6487280603442</c:v>
                </c:pt>
                <c:pt idx="372">
                  <c:v>1283.4370615829673</c:v>
                </c:pt>
                <c:pt idx="373">
                  <c:v>1272.9513140730321</c:v>
                </c:pt>
                <c:pt idx="374">
                  <c:v>1270.8232426925865</c:v>
                </c:pt>
                <c:pt idx="375">
                  <c:v>1276.481799795939</c:v>
                </c:pt>
                <c:pt idx="376">
                  <c:v>1271.0273440951573</c:v>
                </c:pt>
                <c:pt idx="377">
                  <c:v>1264.0834393744842</c:v>
                </c:pt>
                <c:pt idx="378">
                  <c:v>1247.1487951444767</c:v>
                </c:pt>
                <c:pt idx="379">
                  <c:v>1241.9473533249429</c:v>
                </c:pt>
                <c:pt idx="380">
                  <c:v>1230.2457158819595</c:v>
                </c:pt>
                <c:pt idx="381">
                  <c:v>1226.7674056151661</c:v>
                </c:pt>
                <c:pt idx="382">
                  <c:v>1219.6424438554666</c:v>
                </c:pt>
                <c:pt idx="383">
                  <c:v>1208.0317503858305</c:v>
                </c:pt>
                <c:pt idx="384">
                  <c:v>1203.0433715387383</c:v>
                </c:pt>
                <c:pt idx="385">
                  <c:v>1207.223813623938</c:v>
                </c:pt>
                <c:pt idx="386">
                  <c:v>1224.9976999147509</c:v>
                </c:pt>
                <c:pt idx="387">
                  <c:v>1317.546615568921</c:v>
                </c:pt>
                <c:pt idx="388">
                  <c:v>1318.5285926353465</c:v>
                </c:pt>
                <c:pt idx="389">
                  <c:v>1319.549025089733</c:v>
                </c:pt>
                <c:pt idx="390">
                  <c:v>1448.7684048356507</c:v>
                </c:pt>
                <c:pt idx="391">
                  <c:v>1432.8200660074033</c:v>
                </c:pt>
                <c:pt idx="392">
                  <c:v>1416.2283620237852</c:v>
                </c:pt>
                <c:pt idx="393">
                  <c:v>1405.9441213893772</c:v>
                </c:pt>
                <c:pt idx="394">
                  <c:v>1359.583856818638</c:v>
                </c:pt>
                <c:pt idx="395">
                  <c:v>1316.8472610466908</c:v>
                </c:pt>
                <c:pt idx="396">
                  <c:v>1285.485740335547</c:v>
                </c:pt>
                <c:pt idx="397">
                  <c:v>1243.5830192675785</c:v>
                </c:pt>
                <c:pt idx="398">
                  <c:v>1224.5918542887518</c:v>
                </c:pt>
                <c:pt idx="399">
                  <c:v>1190.187441585801</c:v>
                </c:pt>
                <c:pt idx="400">
                  <c:v>1165.1945333200815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'Rs_$_Xs_entry'!$Z$4</c:f>
              <c:strCache>
                <c:ptCount val="1"/>
                <c:pt idx="0">
                  <c:v>Rs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'Rs_$_Xs_entry'!$X$5:$X$405</c:f>
              <c:numCache>
                <c:formatCode>0.00</c:formatCode>
                <c:ptCount val="401"/>
                <c:pt idx="0">
                  <c:v>1</c:v>
                </c:pt>
                <c:pt idx="1">
                  <c:v>1.25</c:v>
                </c:pt>
                <c:pt idx="2">
                  <c:v>1.5</c:v>
                </c:pt>
                <c:pt idx="3">
                  <c:v>1.75</c:v>
                </c:pt>
                <c:pt idx="4">
                  <c:v>2</c:v>
                </c:pt>
                <c:pt idx="5">
                  <c:v>2.25</c:v>
                </c:pt>
                <c:pt idx="6">
                  <c:v>2.5</c:v>
                </c:pt>
                <c:pt idx="7">
                  <c:v>2.75</c:v>
                </c:pt>
                <c:pt idx="8">
                  <c:v>3</c:v>
                </c:pt>
                <c:pt idx="9">
                  <c:v>3.25</c:v>
                </c:pt>
                <c:pt idx="10">
                  <c:v>3.5</c:v>
                </c:pt>
                <c:pt idx="11">
                  <c:v>3.75</c:v>
                </c:pt>
                <c:pt idx="12">
                  <c:v>4</c:v>
                </c:pt>
                <c:pt idx="13">
                  <c:v>4.25</c:v>
                </c:pt>
                <c:pt idx="14">
                  <c:v>4.5</c:v>
                </c:pt>
                <c:pt idx="15">
                  <c:v>4.75</c:v>
                </c:pt>
                <c:pt idx="16">
                  <c:v>5</c:v>
                </c:pt>
                <c:pt idx="17">
                  <c:v>5.25</c:v>
                </c:pt>
                <c:pt idx="18">
                  <c:v>5.5</c:v>
                </c:pt>
                <c:pt idx="19">
                  <c:v>5.75</c:v>
                </c:pt>
                <c:pt idx="20">
                  <c:v>6</c:v>
                </c:pt>
                <c:pt idx="21">
                  <c:v>6.25</c:v>
                </c:pt>
                <c:pt idx="22">
                  <c:v>6.5</c:v>
                </c:pt>
                <c:pt idx="23">
                  <c:v>6.75</c:v>
                </c:pt>
                <c:pt idx="24">
                  <c:v>7</c:v>
                </c:pt>
                <c:pt idx="25">
                  <c:v>7.25</c:v>
                </c:pt>
                <c:pt idx="26">
                  <c:v>7.5</c:v>
                </c:pt>
                <c:pt idx="27">
                  <c:v>7.75</c:v>
                </c:pt>
                <c:pt idx="28">
                  <c:v>8</c:v>
                </c:pt>
                <c:pt idx="29">
                  <c:v>8.25</c:v>
                </c:pt>
                <c:pt idx="30">
                  <c:v>8.5</c:v>
                </c:pt>
                <c:pt idx="31">
                  <c:v>8.75</c:v>
                </c:pt>
                <c:pt idx="32">
                  <c:v>9</c:v>
                </c:pt>
                <c:pt idx="33">
                  <c:v>9.25</c:v>
                </c:pt>
                <c:pt idx="34">
                  <c:v>9.5</c:v>
                </c:pt>
                <c:pt idx="35">
                  <c:v>9.75</c:v>
                </c:pt>
                <c:pt idx="36">
                  <c:v>10</c:v>
                </c:pt>
                <c:pt idx="37">
                  <c:v>10.25</c:v>
                </c:pt>
                <c:pt idx="38">
                  <c:v>10.5</c:v>
                </c:pt>
                <c:pt idx="39">
                  <c:v>10.75</c:v>
                </c:pt>
                <c:pt idx="40">
                  <c:v>11</c:v>
                </c:pt>
                <c:pt idx="41">
                  <c:v>11.25</c:v>
                </c:pt>
                <c:pt idx="42">
                  <c:v>11.5</c:v>
                </c:pt>
                <c:pt idx="43">
                  <c:v>11.75</c:v>
                </c:pt>
                <c:pt idx="44">
                  <c:v>12</c:v>
                </c:pt>
                <c:pt idx="45">
                  <c:v>12.25</c:v>
                </c:pt>
                <c:pt idx="46">
                  <c:v>12.5</c:v>
                </c:pt>
                <c:pt idx="47">
                  <c:v>12.75</c:v>
                </c:pt>
                <c:pt idx="48">
                  <c:v>13</c:v>
                </c:pt>
                <c:pt idx="49">
                  <c:v>13.25</c:v>
                </c:pt>
                <c:pt idx="50">
                  <c:v>13.5</c:v>
                </c:pt>
                <c:pt idx="51">
                  <c:v>13.75</c:v>
                </c:pt>
                <c:pt idx="52">
                  <c:v>14</c:v>
                </c:pt>
                <c:pt idx="53">
                  <c:v>14.25</c:v>
                </c:pt>
                <c:pt idx="54">
                  <c:v>14.5</c:v>
                </c:pt>
                <c:pt idx="55">
                  <c:v>14.75</c:v>
                </c:pt>
                <c:pt idx="56">
                  <c:v>15</c:v>
                </c:pt>
                <c:pt idx="57">
                  <c:v>15.25</c:v>
                </c:pt>
                <c:pt idx="58">
                  <c:v>15.5</c:v>
                </c:pt>
                <c:pt idx="59">
                  <c:v>15.75</c:v>
                </c:pt>
                <c:pt idx="60">
                  <c:v>16</c:v>
                </c:pt>
                <c:pt idx="61">
                  <c:v>16.25</c:v>
                </c:pt>
                <c:pt idx="62">
                  <c:v>16.5</c:v>
                </c:pt>
                <c:pt idx="63">
                  <c:v>16.75</c:v>
                </c:pt>
                <c:pt idx="64">
                  <c:v>17</c:v>
                </c:pt>
                <c:pt idx="65">
                  <c:v>17.25</c:v>
                </c:pt>
                <c:pt idx="66">
                  <c:v>17.5</c:v>
                </c:pt>
                <c:pt idx="67">
                  <c:v>17.75</c:v>
                </c:pt>
                <c:pt idx="68">
                  <c:v>18</c:v>
                </c:pt>
                <c:pt idx="69">
                  <c:v>18.25</c:v>
                </c:pt>
                <c:pt idx="70">
                  <c:v>18.5</c:v>
                </c:pt>
                <c:pt idx="71">
                  <c:v>18.75</c:v>
                </c:pt>
                <c:pt idx="72">
                  <c:v>19</c:v>
                </c:pt>
                <c:pt idx="73">
                  <c:v>19.25</c:v>
                </c:pt>
                <c:pt idx="74">
                  <c:v>19.5</c:v>
                </c:pt>
                <c:pt idx="75">
                  <c:v>19.75</c:v>
                </c:pt>
                <c:pt idx="76">
                  <c:v>20</c:v>
                </c:pt>
                <c:pt idx="77">
                  <c:v>20.25</c:v>
                </c:pt>
                <c:pt idx="78">
                  <c:v>20.5</c:v>
                </c:pt>
                <c:pt idx="79">
                  <c:v>20.75</c:v>
                </c:pt>
                <c:pt idx="80">
                  <c:v>21</c:v>
                </c:pt>
                <c:pt idx="81">
                  <c:v>21.25</c:v>
                </c:pt>
                <c:pt idx="82">
                  <c:v>21.5</c:v>
                </c:pt>
                <c:pt idx="83">
                  <c:v>21.75</c:v>
                </c:pt>
                <c:pt idx="84">
                  <c:v>22</c:v>
                </c:pt>
                <c:pt idx="85">
                  <c:v>22.25</c:v>
                </c:pt>
                <c:pt idx="86">
                  <c:v>22.5</c:v>
                </c:pt>
                <c:pt idx="87">
                  <c:v>22.75</c:v>
                </c:pt>
                <c:pt idx="88">
                  <c:v>23</c:v>
                </c:pt>
                <c:pt idx="89">
                  <c:v>23.25</c:v>
                </c:pt>
                <c:pt idx="90">
                  <c:v>23.5</c:v>
                </c:pt>
                <c:pt idx="91">
                  <c:v>23.75</c:v>
                </c:pt>
                <c:pt idx="92">
                  <c:v>24</c:v>
                </c:pt>
                <c:pt idx="93">
                  <c:v>24.25</c:v>
                </c:pt>
                <c:pt idx="94">
                  <c:v>24.5</c:v>
                </c:pt>
                <c:pt idx="95">
                  <c:v>24.75</c:v>
                </c:pt>
                <c:pt idx="96">
                  <c:v>25</c:v>
                </c:pt>
                <c:pt idx="97">
                  <c:v>25.25</c:v>
                </c:pt>
                <c:pt idx="98">
                  <c:v>25.5</c:v>
                </c:pt>
                <c:pt idx="99">
                  <c:v>25.75</c:v>
                </c:pt>
                <c:pt idx="100">
                  <c:v>26</c:v>
                </c:pt>
                <c:pt idx="101">
                  <c:v>26.25</c:v>
                </c:pt>
                <c:pt idx="102">
                  <c:v>26.5</c:v>
                </c:pt>
                <c:pt idx="103">
                  <c:v>26.75</c:v>
                </c:pt>
                <c:pt idx="104">
                  <c:v>27</c:v>
                </c:pt>
                <c:pt idx="105">
                  <c:v>27.25</c:v>
                </c:pt>
                <c:pt idx="106">
                  <c:v>27.5</c:v>
                </c:pt>
                <c:pt idx="107">
                  <c:v>27.75</c:v>
                </c:pt>
                <c:pt idx="108">
                  <c:v>28</c:v>
                </c:pt>
                <c:pt idx="109">
                  <c:v>28.25</c:v>
                </c:pt>
                <c:pt idx="110">
                  <c:v>28.5</c:v>
                </c:pt>
                <c:pt idx="111">
                  <c:v>28.75</c:v>
                </c:pt>
                <c:pt idx="112">
                  <c:v>29</c:v>
                </c:pt>
                <c:pt idx="113">
                  <c:v>29.25</c:v>
                </c:pt>
                <c:pt idx="114">
                  <c:v>29.5</c:v>
                </c:pt>
                <c:pt idx="115">
                  <c:v>29.75</c:v>
                </c:pt>
                <c:pt idx="116">
                  <c:v>30</c:v>
                </c:pt>
                <c:pt idx="117">
                  <c:v>30.25</c:v>
                </c:pt>
                <c:pt idx="118">
                  <c:v>30.5</c:v>
                </c:pt>
                <c:pt idx="119">
                  <c:v>30.75</c:v>
                </c:pt>
                <c:pt idx="120">
                  <c:v>31</c:v>
                </c:pt>
                <c:pt idx="121">
                  <c:v>31.25</c:v>
                </c:pt>
                <c:pt idx="122">
                  <c:v>31.5</c:v>
                </c:pt>
                <c:pt idx="123">
                  <c:v>31.75</c:v>
                </c:pt>
                <c:pt idx="124">
                  <c:v>32</c:v>
                </c:pt>
                <c:pt idx="125">
                  <c:v>32.25</c:v>
                </c:pt>
                <c:pt idx="126">
                  <c:v>32.5</c:v>
                </c:pt>
                <c:pt idx="127">
                  <c:v>32.75</c:v>
                </c:pt>
                <c:pt idx="128">
                  <c:v>33</c:v>
                </c:pt>
                <c:pt idx="129">
                  <c:v>33.25</c:v>
                </c:pt>
                <c:pt idx="130">
                  <c:v>33.5</c:v>
                </c:pt>
                <c:pt idx="131">
                  <c:v>33.75</c:v>
                </c:pt>
                <c:pt idx="132">
                  <c:v>34</c:v>
                </c:pt>
                <c:pt idx="133">
                  <c:v>34.25</c:v>
                </c:pt>
                <c:pt idx="134">
                  <c:v>34.5</c:v>
                </c:pt>
                <c:pt idx="135">
                  <c:v>34.75</c:v>
                </c:pt>
                <c:pt idx="136">
                  <c:v>35</c:v>
                </c:pt>
                <c:pt idx="137">
                  <c:v>35.25</c:v>
                </c:pt>
                <c:pt idx="138">
                  <c:v>35.5</c:v>
                </c:pt>
                <c:pt idx="139">
                  <c:v>35.75</c:v>
                </c:pt>
                <c:pt idx="140">
                  <c:v>36</c:v>
                </c:pt>
                <c:pt idx="141">
                  <c:v>36.25</c:v>
                </c:pt>
                <c:pt idx="142">
                  <c:v>36.5</c:v>
                </c:pt>
                <c:pt idx="143">
                  <c:v>36.75</c:v>
                </c:pt>
                <c:pt idx="144">
                  <c:v>37</c:v>
                </c:pt>
                <c:pt idx="145">
                  <c:v>37.25</c:v>
                </c:pt>
                <c:pt idx="146">
                  <c:v>37.5</c:v>
                </c:pt>
                <c:pt idx="147">
                  <c:v>37.75</c:v>
                </c:pt>
                <c:pt idx="148">
                  <c:v>38</c:v>
                </c:pt>
                <c:pt idx="149">
                  <c:v>38.25</c:v>
                </c:pt>
                <c:pt idx="150">
                  <c:v>38.5</c:v>
                </c:pt>
                <c:pt idx="151">
                  <c:v>38.75</c:v>
                </c:pt>
                <c:pt idx="152">
                  <c:v>39</c:v>
                </c:pt>
                <c:pt idx="153">
                  <c:v>39.25</c:v>
                </c:pt>
                <c:pt idx="154">
                  <c:v>39.5</c:v>
                </c:pt>
                <c:pt idx="155">
                  <c:v>39.75</c:v>
                </c:pt>
                <c:pt idx="156">
                  <c:v>40</c:v>
                </c:pt>
                <c:pt idx="157">
                  <c:v>40.25</c:v>
                </c:pt>
                <c:pt idx="158">
                  <c:v>40.5</c:v>
                </c:pt>
                <c:pt idx="159">
                  <c:v>40.75</c:v>
                </c:pt>
                <c:pt idx="160">
                  <c:v>41</c:v>
                </c:pt>
                <c:pt idx="161">
                  <c:v>41.25</c:v>
                </c:pt>
                <c:pt idx="162">
                  <c:v>41.5</c:v>
                </c:pt>
                <c:pt idx="163">
                  <c:v>41.75</c:v>
                </c:pt>
                <c:pt idx="164">
                  <c:v>42</c:v>
                </c:pt>
                <c:pt idx="165">
                  <c:v>42.25</c:v>
                </c:pt>
                <c:pt idx="166">
                  <c:v>42.5</c:v>
                </c:pt>
                <c:pt idx="167">
                  <c:v>42.75</c:v>
                </c:pt>
                <c:pt idx="168">
                  <c:v>43</c:v>
                </c:pt>
                <c:pt idx="169">
                  <c:v>43.25</c:v>
                </c:pt>
                <c:pt idx="170">
                  <c:v>43.5</c:v>
                </c:pt>
                <c:pt idx="171">
                  <c:v>43.75</c:v>
                </c:pt>
                <c:pt idx="172">
                  <c:v>44</c:v>
                </c:pt>
                <c:pt idx="173">
                  <c:v>44.25</c:v>
                </c:pt>
                <c:pt idx="174">
                  <c:v>44.5</c:v>
                </c:pt>
                <c:pt idx="175">
                  <c:v>44.75</c:v>
                </c:pt>
                <c:pt idx="176">
                  <c:v>45</c:v>
                </c:pt>
                <c:pt idx="177">
                  <c:v>45.25</c:v>
                </c:pt>
                <c:pt idx="178">
                  <c:v>45.5</c:v>
                </c:pt>
                <c:pt idx="179">
                  <c:v>45.75</c:v>
                </c:pt>
                <c:pt idx="180">
                  <c:v>46</c:v>
                </c:pt>
                <c:pt idx="181">
                  <c:v>46.25</c:v>
                </c:pt>
                <c:pt idx="182">
                  <c:v>46.5</c:v>
                </c:pt>
                <c:pt idx="183">
                  <c:v>46.75</c:v>
                </c:pt>
                <c:pt idx="184">
                  <c:v>47</c:v>
                </c:pt>
                <c:pt idx="185">
                  <c:v>47.25</c:v>
                </c:pt>
                <c:pt idx="186">
                  <c:v>47.5</c:v>
                </c:pt>
                <c:pt idx="187">
                  <c:v>47.75</c:v>
                </c:pt>
                <c:pt idx="188">
                  <c:v>48</c:v>
                </c:pt>
                <c:pt idx="189">
                  <c:v>48.25</c:v>
                </c:pt>
                <c:pt idx="190">
                  <c:v>48.5</c:v>
                </c:pt>
                <c:pt idx="191">
                  <c:v>48.75</c:v>
                </c:pt>
                <c:pt idx="192">
                  <c:v>49</c:v>
                </c:pt>
                <c:pt idx="193">
                  <c:v>49.25</c:v>
                </c:pt>
                <c:pt idx="194">
                  <c:v>49.5</c:v>
                </c:pt>
                <c:pt idx="195">
                  <c:v>49.75</c:v>
                </c:pt>
                <c:pt idx="196">
                  <c:v>50</c:v>
                </c:pt>
                <c:pt idx="197">
                  <c:v>50.25</c:v>
                </c:pt>
                <c:pt idx="198">
                  <c:v>50.5</c:v>
                </c:pt>
                <c:pt idx="199">
                  <c:v>50.75</c:v>
                </c:pt>
                <c:pt idx="200">
                  <c:v>51</c:v>
                </c:pt>
                <c:pt idx="201">
                  <c:v>51.25</c:v>
                </c:pt>
                <c:pt idx="202">
                  <c:v>51.5</c:v>
                </c:pt>
                <c:pt idx="203">
                  <c:v>51.75</c:v>
                </c:pt>
                <c:pt idx="204">
                  <c:v>52</c:v>
                </c:pt>
                <c:pt idx="205">
                  <c:v>52.25</c:v>
                </c:pt>
                <c:pt idx="206">
                  <c:v>52.5</c:v>
                </c:pt>
                <c:pt idx="207">
                  <c:v>52.75</c:v>
                </c:pt>
                <c:pt idx="208">
                  <c:v>53</c:v>
                </c:pt>
                <c:pt idx="209">
                  <c:v>53.25</c:v>
                </c:pt>
                <c:pt idx="210">
                  <c:v>53.5</c:v>
                </c:pt>
                <c:pt idx="211">
                  <c:v>53.75</c:v>
                </c:pt>
                <c:pt idx="212">
                  <c:v>54</c:v>
                </c:pt>
                <c:pt idx="213">
                  <c:v>54.25</c:v>
                </c:pt>
                <c:pt idx="214">
                  <c:v>54.5</c:v>
                </c:pt>
                <c:pt idx="215">
                  <c:v>54.75</c:v>
                </c:pt>
                <c:pt idx="216">
                  <c:v>55</c:v>
                </c:pt>
                <c:pt idx="217">
                  <c:v>55.25</c:v>
                </c:pt>
                <c:pt idx="218">
                  <c:v>55.5</c:v>
                </c:pt>
                <c:pt idx="219">
                  <c:v>55.75</c:v>
                </c:pt>
                <c:pt idx="220">
                  <c:v>56</c:v>
                </c:pt>
                <c:pt idx="221">
                  <c:v>56.25</c:v>
                </c:pt>
                <c:pt idx="222">
                  <c:v>56.5</c:v>
                </c:pt>
                <c:pt idx="223">
                  <c:v>56.75</c:v>
                </c:pt>
                <c:pt idx="224">
                  <c:v>57</c:v>
                </c:pt>
                <c:pt idx="225">
                  <c:v>57.25</c:v>
                </c:pt>
                <c:pt idx="226">
                  <c:v>57.5</c:v>
                </c:pt>
                <c:pt idx="227">
                  <c:v>57.75</c:v>
                </c:pt>
                <c:pt idx="228">
                  <c:v>58</c:v>
                </c:pt>
                <c:pt idx="229">
                  <c:v>58.25</c:v>
                </c:pt>
                <c:pt idx="230">
                  <c:v>58.5</c:v>
                </c:pt>
                <c:pt idx="231">
                  <c:v>58.75</c:v>
                </c:pt>
                <c:pt idx="232">
                  <c:v>59</c:v>
                </c:pt>
                <c:pt idx="233">
                  <c:v>59.25</c:v>
                </c:pt>
                <c:pt idx="234">
                  <c:v>59.5</c:v>
                </c:pt>
                <c:pt idx="235">
                  <c:v>59.75</c:v>
                </c:pt>
                <c:pt idx="236">
                  <c:v>60</c:v>
                </c:pt>
                <c:pt idx="237">
                  <c:v>60.25</c:v>
                </c:pt>
                <c:pt idx="238">
                  <c:v>60.5</c:v>
                </c:pt>
                <c:pt idx="239">
                  <c:v>60.75</c:v>
                </c:pt>
                <c:pt idx="240">
                  <c:v>61</c:v>
                </c:pt>
                <c:pt idx="241">
                  <c:v>61.25</c:v>
                </c:pt>
                <c:pt idx="242">
                  <c:v>61.5</c:v>
                </c:pt>
                <c:pt idx="243">
                  <c:v>61.75</c:v>
                </c:pt>
                <c:pt idx="244">
                  <c:v>62</c:v>
                </c:pt>
                <c:pt idx="245">
                  <c:v>62.25</c:v>
                </c:pt>
                <c:pt idx="246">
                  <c:v>62.5</c:v>
                </c:pt>
                <c:pt idx="247">
                  <c:v>62.75</c:v>
                </c:pt>
                <c:pt idx="248">
                  <c:v>63</c:v>
                </c:pt>
                <c:pt idx="249">
                  <c:v>63.25</c:v>
                </c:pt>
                <c:pt idx="250">
                  <c:v>63.5</c:v>
                </c:pt>
                <c:pt idx="251">
                  <c:v>63.75</c:v>
                </c:pt>
                <c:pt idx="252">
                  <c:v>64</c:v>
                </c:pt>
                <c:pt idx="253">
                  <c:v>64.25</c:v>
                </c:pt>
                <c:pt idx="254">
                  <c:v>64.5</c:v>
                </c:pt>
                <c:pt idx="255">
                  <c:v>64.75</c:v>
                </c:pt>
                <c:pt idx="256">
                  <c:v>65</c:v>
                </c:pt>
                <c:pt idx="257">
                  <c:v>65.25</c:v>
                </c:pt>
                <c:pt idx="258">
                  <c:v>65.5</c:v>
                </c:pt>
                <c:pt idx="259">
                  <c:v>65.75</c:v>
                </c:pt>
                <c:pt idx="260">
                  <c:v>66</c:v>
                </c:pt>
                <c:pt idx="261">
                  <c:v>66.25</c:v>
                </c:pt>
                <c:pt idx="262">
                  <c:v>66.5</c:v>
                </c:pt>
                <c:pt idx="263">
                  <c:v>66.75</c:v>
                </c:pt>
                <c:pt idx="264">
                  <c:v>67</c:v>
                </c:pt>
                <c:pt idx="265">
                  <c:v>67.25</c:v>
                </c:pt>
                <c:pt idx="266">
                  <c:v>67.5</c:v>
                </c:pt>
                <c:pt idx="267">
                  <c:v>67.75</c:v>
                </c:pt>
                <c:pt idx="268">
                  <c:v>68</c:v>
                </c:pt>
                <c:pt idx="269">
                  <c:v>68.25</c:v>
                </c:pt>
                <c:pt idx="270">
                  <c:v>68.5</c:v>
                </c:pt>
                <c:pt idx="271">
                  <c:v>68.75</c:v>
                </c:pt>
                <c:pt idx="272">
                  <c:v>69</c:v>
                </c:pt>
                <c:pt idx="273">
                  <c:v>69.25</c:v>
                </c:pt>
                <c:pt idx="274">
                  <c:v>69.5</c:v>
                </c:pt>
                <c:pt idx="275">
                  <c:v>69.75</c:v>
                </c:pt>
                <c:pt idx="276">
                  <c:v>70</c:v>
                </c:pt>
                <c:pt idx="277">
                  <c:v>70.25</c:v>
                </c:pt>
                <c:pt idx="278">
                  <c:v>70.5</c:v>
                </c:pt>
                <c:pt idx="279">
                  <c:v>70.75</c:v>
                </c:pt>
                <c:pt idx="280">
                  <c:v>71</c:v>
                </c:pt>
                <c:pt idx="281">
                  <c:v>71.25</c:v>
                </c:pt>
                <c:pt idx="282">
                  <c:v>71.5</c:v>
                </c:pt>
                <c:pt idx="283">
                  <c:v>71.75</c:v>
                </c:pt>
                <c:pt idx="284">
                  <c:v>72</c:v>
                </c:pt>
                <c:pt idx="285">
                  <c:v>72.25</c:v>
                </c:pt>
                <c:pt idx="286">
                  <c:v>72.5</c:v>
                </c:pt>
                <c:pt idx="287">
                  <c:v>72.75</c:v>
                </c:pt>
                <c:pt idx="288">
                  <c:v>73</c:v>
                </c:pt>
                <c:pt idx="289">
                  <c:v>73.25</c:v>
                </c:pt>
                <c:pt idx="290">
                  <c:v>73.5</c:v>
                </c:pt>
                <c:pt idx="291">
                  <c:v>73.75</c:v>
                </c:pt>
                <c:pt idx="292">
                  <c:v>74</c:v>
                </c:pt>
                <c:pt idx="293">
                  <c:v>74.25</c:v>
                </c:pt>
                <c:pt idx="294">
                  <c:v>74.5</c:v>
                </c:pt>
                <c:pt idx="295">
                  <c:v>74.75</c:v>
                </c:pt>
                <c:pt idx="296">
                  <c:v>75</c:v>
                </c:pt>
                <c:pt idx="297">
                  <c:v>75.25</c:v>
                </c:pt>
                <c:pt idx="298">
                  <c:v>75.5</c:v>
                </c:pt>
                <c:pt idx="299">
                  <c:v>75.75</c:v>
                </c:pt>
                <c:pt idx="300">
                  <c:v>76</c:v>
                </c:pt>
                <c:pt idx="301">
                  <c:v>76.25</c:v>
                </c:pt>
                <c:pt idx="302">
                  <c:v>76.5</c:v>
                </c:pt>
                <c:pt idx="303">
                  <c:v>76.75</c:v>
                </c:pt>
                <c:pt idx="304">
                  <c:v>77</c:v>
                </c:pt>
                <c:pt idx="305">
                  <c:v>77.25</c:v>
                </c:pt>
                <c:pt idx="306">
                  <c:v>77.5</c:v>
                </c:pt>
                <c:pt idx="307">
                  <c:v>77.75</c:v>
                </c:pt>
                <c:pt idx="308">
                  <c:v>78</c:v>
                </c:pt>
                <c:pt idx="309">
                  <c:v>78.25</c:v>
                </c:pt>
                <c:pt idx="310">
                  <c:v>78.5</c:v>
                </c:pt>
                <c:pt idx="311">
                  <c:v>78.75</c:v>
                </c:pt>
                <c:pt idx="312">
                  <c:v>79</c:v>
                </c:pt>
                <c:pt idx="313">
                  <c:v>79.25</c:v>
                </c:pt>
                <c:pt idx="314">
                  <c:v>79.5</c:v>
                </c:pt>
                <c:pt idx="315">
                  <c:v>79.75</c:v>
                </c:pt>
                <c:pt idx="316">
                  <c:v>80</c:v>
                </c:pt>
                <c:pt idx="317">
                  <c:v>80.25</c:v>
                </c:pt>
                <c:pt idx="318">
                  <c:v>80.5</c:v>
                </c:pt>
                <c:pt idx="319">
                  <c:v>80.75</c:v>
                </c:pt>
                <c:pt idx="320">
                  <c:v>81</c:v>
                </c:pt>
                <c:pt idx="321">
                  <c:v>81.25</c:v>
                </c:pt>
                <c:pt idx="322">
                  <c:v>81.5</c:v>
                </c:pt>
                <c:pt idx="323">
                  <c:v>81.75</c:v>
                </c:pt>
                <c:pt idx="324">
                  <c:v>82</c:v>
                </c:pt>
                <c:pt idx="325">
                  <c:v>82.25</c:v>
                </c:pt>
                <c:pt idx="326">
                  <c:v>82.5</c:v>
                </c:pt>
                <c:pt idx="327">
                  <c:v>82.75</c:v>
                </c:pt>
                <c:pt idx="328">
                  <c:v>83</c:v>
                </c:pt>
                <c:pt idx="329">
                  <c:v>83.25</c:v>
                </c:pt>
                <c:pt idx="330">
                  <c:v>83.5</c:v>
                </c:pt>
                <c:pt idx="331">
                  <c:v>83.75</c:v>
                </c:pt>
                <c:pt idx="332">
                  <c:v>84</c:v>
                </c:pt>
                <c:pt idx="333">
                  <c:v>84.25</c:v>
                </c:pt>
                <c:pt idx="334">
                  <c:v>84.5</c:v>
                </c:pt>
                <c:pt idx="335">
                  <c:v>84.75</c:v>
                </c:pt>
                <c:pt idx="336">
                  <c:v>85</c:v>
                </c:pt>
                <c:pt idx="337">
                  <c:v>85.25</c:v>
                </c:pt>
                <c:pt idx="338">
                  <c:v>85.5</c:v>
                </c:pt>
                <c:pt idx="339">
                  <c:v>85.75</c:v>
                </c:pt>
                <c:pt idx="340">
                  <c:v>86</c:v>
                </c:pt>
                <c:pt idx="341">
                  <c:v>86.25</c:v>
                </c:pt>
                <c:pt idx="342">
                  <c:v>86.5</c:v>
                </c:pt>
                <c:pt idx="343">
                  <c:v>86.75</c:v>
                </c:pt>
                <c:pt idx="344">
                  <c:v>87</c:v>
                </c:pt>
                <c:pt idx="345">
                  <c:v>87.25</c:v>
                </c:pt>
                <c:pt idx="346">
                  <c:v>87.5</c:v>
                </c:pt>
                <c:pt idx="347">
                  <c:v>87.75</c:v>
                </c:pt>
                <c:pt idx="348">
                  <c:v>88</c:v>
                </c:pt>
                <c:pt idx="349">
                  <c:v>88.25</c:v>
                </c:pt>
                <c:pt idx="350">
                  <c:v>88.5</c:v>
                </c:pt>
                <c:pt idx="351">
                  <c:v>88.75</c:v>
                </c:pt>
                <c:pt idx="352">
                  <c:v>89</c:v>
                </c:pt>
                <c:pt idx="353">
                  <c:v>89.25</c:v>
                </c:pt>
                <c:pt idx="354">
                  <c:v>89.5</c:v>
                </c:pt>
                <c:pt idx="355">
                  <c:v>89.75</c:v>
                </c:pt>
                <c:pt idx="356">
                  <c:v>90</c:v>
                </c:pt>
                <c:pt idx="357">
                  <c:v>90.25</c:v>
                </c:pt>
                <c:pt idx="358">
                  <c:v>90.5</c:v>
                </c:pt>
                <c:pt idx="359">
                  <c:v>90.75</c:v>
                </c:pt>
                <c:pt idx="360">
                  <c:v>91</c:v>
                </c:pt>
                <c:pt idx="361">
                  <c:v>91.25</c:v>
                </c:pt>
                <c:pt idx="362">
                  <c:v>91.5</c:v>
                </c:pt>
                <c:pt idx="363">
                  <c:v>91.75</c:v>
                </c:pt>
                <c:pt idx="364">
                  <c:v>92</c:v>
                </c:pt>
                <c:pt idx="365">
                  <c:v>92.25</c:v>
                </c:pt>
                <c:pt idx="366">
                  <c:v>92.5</c:v>
                </c:pt>
                <c:pt idx="367">
                  <c:v>92.75</c:v>
                </c:pt>
                <c:pt idx="368">
                  <c:v>93</c:v>
                </c:pt>
                <c:pt idx="369">
                  <c:v>93.25</c:v>
                </c:pt>
                <c:pt idx="370">
                  <c:v>93.5</c:v>
                </c:pt>
                <c:pt idx="371">
                  <c:v>93.75</c:v>
                </c:pt>
                <c:pt idx="372">
                  <c:v>94</c:v>
                </c:pt>
                <c:pt idx="373">
                  <c:v>94.25</c:v>
                </c:pt>
                <c:pt idx="374">
                  <c:v>94.5</c:v>
                </c:pt>
                <c:pt idx="375">
                  <c:v>94.75</c:v>
                </c:pt>
                <c:pt idx="376">
                  <c:v>95</c:v>
                </c:pt>
                <c:pt idx="377">
                  <c:v>95.25</c:v>
                </c:pt>
                <c:pt idx="378">
                  <c:v>95.5</c:v>
                </c:pt>
                <c:pt idx="379">
                  <c:v>95.75</c:v>
                </c:pt>
                <c:pt idx="380">
                  <c:v>96</c:v>
                </c:pt>
                <c:pt idx="381">
                  <c:v>96.25</c:v>
                </c:pt>
                <c:pt idx="382">
                  <c:v>96.5</c:v>
                </c:pt>
                <c:pt idx="383">
                  <c:v>96.75</c:v>
                </c:pt>
                <c:pt idx="384">
                  <c:v>97</c:v>
                </c:pt>
                <c:pt idx="385">
                  <c:v>97.25</c:v>
                </c:pt>
                <c:pt idx="386">
                  <c:v>97.5</c:v>
                </c:pt>
                <c:pt idx="387">
                  <c:v>97.75</c:v>
                </c:pt>
                <c:pt idx="388">
                  <c:v>98</c:v>
                </c:pt>
                <c:pt idx="389">
                  <c:v>98.25</c:v>
                </c:pt>
                <c:pt idx="390">
                  <c:v>98.5</c:v>
                </c:pt>
                <c:pt idx="391">
                  <c:v>98.75</c:v>
                </c:pt>
                <c:pt idx="392">
                  <c:v>99</c:v>
                </c:pt>
                <c:pt idx="393">
                  <c:v>99.25</c:v>
                </c:pt>
                <c:pt idx="394">
                  <c:v>99.5</c:v>
                </c:pt>
                <c:pt idx="395">
                  <c:v>99.75</c:v>
                </c:pt>
                <c:pt idx="396">
                  <c:v>100</c:v>
                </c:pt>
                <c:pt idx="397">
                  <c:v>100.25</c:v>
                </c:pt>
                <c:pt idx="398">
                  <c:v>100.5</c:v>
                </c:pt>
                <c:pt idx="399">
                  <c:v>100.75</c:v>
                </c:pt>
                <c:pt idx="400">
                  <c:v>101</c:v>
                </c:pt>
              </c:numCache>
            </c:numRef>
          </c:xVal>
          <c:yVal>
            <c:numRef>
              <c:f>'Rs_$_Xs_entry'!$Z$5:$Z$405</c:f>
              <c:numCache>
                <c:formatCode>0.0</c:formatCode>
                <c:ptCount val="401"/>
                <c:pt idx="0">
                  <c:v>43.0841600587</c:v>
                </c:pt>
                <c:pt idx="1">
                  <c:v>79.854677929490904</c:v>
                </c:pt>
                <c:pt idx="2">
                  <c:v>142.412476769584</c:v>
                </c:pt>
                <c:pt idx="3">
                  <c:v>242.379177425557</c:v>
                </c:pt>
                <c:pt idx="4">
                  <c:v>386.97946078577297</c:v>
                </c:pt>
                <c:pt idx="5">
                  <c:v>573.36214535834995</c:v>
                </c:pt>
                <c:pt idx="6">
                  <c:v>796.80227083798798</c:v>
                </c:pt>
                <c:pt idx="7">
                  <c:v>1036.9382963794201</c:v>
                </c:pt>
                <c:pt idx="8">
                  <c:v>1286.97715228776</c:v>
                </c:pt>
                <c:pt idx="9">
                  <c:v>1534.9080066148399</c:v>
                </c:pt>
                <c:pt idx="10">
                  <c:v>1789.3578393313401</c:v>
                </c:pt>
                <c:pt idx="11">
                  <c:v>2039.98936281382</c:v>
                </c:pt>
                <c:pt idx="12">
                  <c:v>2272.5128452628901</c:v>
                </c:pt>
                <c:pt idx="13">
                  <c:v>2497.6390493736299</c:v>
                </c:pt>
                <c:pt idx="14">
                  <c:v>2727.2405352630099</c:v>
                </c:pt>
                <c:pt idx="15">
                  <c:v>2946.6184621144198</c:v>
                </c:pt>
                <c:pt idx="16">
                  <c:v>3168.9990742465602</c:v>
                </c:pt>
                <c:pt idx="17">
                  <c:v>3384.0985987159102</c:v>
                </c:pt>
                <c:pt idx="18">
                  <c:v>3598.56724615441</c:v>
                </c:pt>
                <c:pt idx="19">
                  <c:v>3797.1673888243999</c:v>
                </c:pt>
                <c:pt idx="20">
                  <c:v>4010.3452842504298</c:v>
                </c:pt>
                <c:pt idx="21">
                  <c:v>4217.86688746037</c:v>
                </c:pt>
                <c:pt idx="22">
                  <c:v>4430.4355252180103</c:v>
                </c:pt>
                <c:pt idx="23">
                  <c:v>4627.6596755266901</c:v>
                </c:pt>
                <c:pt idx="24">
                  <c:v>4825.2809927579501</c:v>
                </c:pt>
                <c:pt idx="25">
                  <c:v>5023.8966236318702</c:v>
                </c:pt>
                <c:pt idx="26">
                  <c:v>5224.5723786824801</c:v>
                </c:pt>
                <c:pt idx="27">
                  <c:v>5434.0684674854101</c:v>
                </c:pt>
                <c:pt idx="28">
                  <c:v>5627.3302414094796</c:v>
                </c:pt>
                <c:pt idx="29">
                  <c:v>5826.8844685068198</c:v>
                </c:pt>
                <c:pt idx="30">
                  <c:v>6034.0014580154502</c:v>
                </c:pt>
                <c:pt idx="31">
                  <c:v>6237.2570585662197</c:v>
                </c:pt>
                <c:pt idx="32">
                  <c:v>6418.32308197767</c:v>
                </c:pt>
                <c:pt idx="33">
                  <c:v>6620.2947236698301</c:v>
                </c:pt>
                <c:pt idx="34">
                  <c:v>6812.5341069523301</c:v>
                </c:pt>
                <c:pt idx="35">
                  <c:v>7008.8626464468998</c:v>
                </c:pt>
                <c:pt idx="36">
                  <c:v>7197.57406483057</c:v>
                </c:pt>
                <c:pt idx="37">
                  <c:v>7375.2916867896902</c:v>
                </c:pt>
                <c:pt idx="38">
                  <c:v>7545.5474188640601</c:v>
                </c:pt>
                <c:pt idx="39">
                  <c:v>7719.8285638377602</c:v>
                </c:pt>
                <c:pt idx="40">
                  <c:v>7880.9405679337997</c:v>
                </c:pt>
                <c:pt idx="41">
                  <c:v>8029.8776966292899</c:v>
                </c:pt>
                <c:pt idx="42">
                  <c:v>8200.0370241911205</c:v>
                </c:pt>
                <c:pt idx="43">
                  <c:v>8336.7061856455202</c:v>
                </c:pt>
                <c:pt idx="44">
                  <c:v>8466.2881673025495</c:v>
                </c:pt>
                <c:pt idx="45">
                  <c:v>8591.0858503517193</c:v>
                </c:pt>
                <c:pt idx="46">
                  <c:v>8708.1628959413592</c:v>
                </c:pt>
                <c:pt idx="47">
                  <c:v>8810.7778637374704</c:v>
                </c:pt>
                <c:pt idx="48">
                  <c:v>8884.4680027482209</c:v>
                </c:pt>
                <c:pt idx="49">
                  <c:v>8971.8351632915292</c:v>
                </c:pt>
                <c:pt idx="50">
                  <c:v>9016.1840400098899</c:v>
                </c:pt>
                <c:pt idx="51">
                  <c:v>9068.2539474207097</c:v>
                </c:pt>
                <c:pt idx="52">
                  <c:v>9105.3461786903408</c:v>
                </c:pt>
                <c:pt idx="53">
                  <c:v>9120.48266135825</c:v>
                </c:pt>
                <c:pt idx="54">
                  <c:v>9123.8574844924406</c:v>
                </c:pt>
                <c:pt idx="55">
                  <c:v>9098.3810046422204</c:v>
                </c:pt>
                <c:pt idx="56">
                  <c:v>9084.1830511367498</c:v>
                </c:pt>
                <c:pt idx="57">
                  <c:v>9045.1083406736998</c:v>
                </c:pt>
                <c:pt idx="58">
                  <c:v>8970.4021742620207</c:v>
                </c:pt>
                <c:pt idx="59">
                  <c:v>8918.8861156079693</c:v>
                </c:pt>
                <c:pt idx="60">
                  <c:v>8862.6065280360199</c:v>
                </c:pt>
                <c:pt idx="61">
                  <c:v>8749.0537915423993</c:v>
                </c:pt>
                <c:pt idx="62">
                  <c:v>8649.1000572755092</c:v>
                </c:pt>
                <c:pt idx="63">
                  <c:v>8557.5362144392093</c:v>
                </c:pt>
                <c:pt idx="64">
                  <c:v>8444.9976251655007</c:v>
                </c:pt>
                <c:pt idx="65">
                  <c:v>8313.2589165194804</c:v>
                </c:pt>
                <c:pt idx="66">
                  <c:v>8177.4801963178197</c:v>
                </c:pt>
                <c:pt idx="67">
                  <c:v>8055.1917345745696</c:v>
                </c:pt>
                <c:pt idx="68">
                  <c:v>7921.6259575655204</c:v>
                </c:pt>
                <c:pt idx="69">
                  <c:v>7782.0848041684303</c:v>
                </c:pt>
                <c:pt idx="70">
                  <c:v>7627.93724026584</c:v>
                </c:pt>
                <c:pt idx="71">
                  <c:v>7483.3028540900495</c:v>
                </c:pt>
                <c:pt idx="72">
                  <c:v>7318.1909073570996</c:v>
                </c:pt>
                <c:pt idx="73">
                  <c:v>7164.4739671381703</c:v>
                </c:pt>
                <c:pt idx="74">
                  <c:v>7001.6883190888102</c:v>
                </c:pt>
                <c:pt idx="75">
                  <c:v>6847.98928216883</c:v>
                </c:pt>
                <c:pt idx="76">
                  <c:v>6697.6706004604102</c:v>
                </c:pt>
                <c:pt idx="77">
                  <c:v>6541.4109002967398</c:v>
                </c:pt>
                <c:pt idx="78">
                  <c:v>6378.8355150117204</c:v>
                </c:pt>
                <c:pt idx="79">
                  <c:v>6225.0176580864099</c:v>
                </c:pt>
                <c:pt idx="80">
                  <c:v>6066.2854386240697</c:v>
                </c:pt>
                <c:pt idx="81">
                  <c:v>5942.3026544578197</c:v>
                </c:pt>
                <c:pt idx="82">
                  <c:v>5780.4732054086799</c:v>
                </c:pt>
                <c:pt idx="83">
                  <c:v>5644.8123160166197</c:v>
                </c:pt>
                <c:pt idx="84">
                  <c:v>5494.0791794680299</c:v>
                </c:pt>
                <c:pt idx="85">
                  <c:v>5379.7198698564598</c:v>
                </c:pt>
                <c:pt idx="86">
                  <c:v>5240.5087941616002</c:v>
                </c:pt>
                <c:pt idx="87">
                  <c:v>5082.9502052501302</c:v>
                </c:pt>
                <c:pt idx="88">
                  <c:v>4947.8987418146098</c:v>
                </c:pt>
                <c:pt idx="89">
                  <c:v>4847.0179118387696</c:v>
                </c:pt>
                <c:pt idx="90">
                  <c:v>4720.6718622692197</c:v>
                </c:pt>
                <c:pt idx="91">
                  <c:v>4595.8866622092701</c:v>
                </c:pt>
                <c:pt idx="92">
                  <c:v>4469.6113254935599</c:v>
                </c:pt>
                <c:pt idx="93">
                  <c:v>4378.5618128605402</c:v>
                </c:pt>
                <c:pt idx="94">
                  <c:v>4280.5414756586697</c:v>
                </c:pt>
                <c:pt idx="95">
                  <c:v>4153.9565816768099</c:v>
                </c:pt>
                <c:pt idx="96">
                  <c:v>4053.8657087870201</c:v>
                </c:pt>
                <c:pt idx="97">
                  <c:v>3967.05842015294</c:v>
                </c:pt>
                <c:pt idx="98">
                  <c:v>3865.3956005485802</c:v>
                </c:pt>
                <c:pt idx="99">
                  <c:v>3768.7776888615299</c:v>
                </c:pt>
                <c:pt idx="100">
                  <c:v>3698.0162591140001</c:v>
                </c:pt>
                <c:pt idx="101">
                  <c:v>3591.58316753704</c:v>
                </c:pt>
                <c:pt idx="102">
                  <c:v>3512.77084917815</c:v>
                </c:pt>
                <c:pt idx="103">
                  <c:v>3413.5991841206501</c:v>
                </c:pt>
                <c:pt idx="104">
                  <c:v>3339.3116838354499</c:v>
                </c:pt>
                <c:pt idx="105">
                  <c:v>3261.5745699091299</c:v>
                </c:pt>
                <c:pt idx="106">
                  <c:v>3186.9726400087302</c:v>
                </c:pt>
                <c:pt idx="107">
                  <c:v>3113.7119971289599</c:v>
                </c:pt>
                <c:pt idx="108">
                  <c:v>3037.2769787898801</c:v>
                </c:pt>
                <c:pt idx="109">
                  <c:v>2965.1178106065699</c:v>
                </c:pt>
                <c:pt idx="110">
                  <c:v>2906.4920580532698</c:v>
                </c:pt>
                <c:pt idx="111">
                  <c:v>2842.19285464529</c:v>
                </c:pt>
                <c:pt idx="112">
                  <c:v>2770.9129586846402</c:v>
                </c:pt>
                <c:pt idx="113">
                  <c:v>2708.0295058462002</c:v>
                </c:pt>
                <c:pt idx="114">
                  <c:v>2650.4017908382698</c:v>
                </c:pt>
                <c:pt idx="115">
                  <c:v>2602.0430079335201</c:v>
                </c:pt>
                <c:pt idx="116">
                  <c:v>2530.2024094394001</c:v>
                </c:pt>
                <c:pt idx="117">
                  <c:v>2474.4705561628198</c:v>
                </c:pt>
                <c:pt idx="118">
                  <c:v>2432.8985805010698</c:v>
                </c:pt>
                <c:pt idx="119">
                  <c:v>2395.6444320679602</c:v>
                </c:pt>
                <c:pt idx="120">
                  <c:v>2342.56005822411</c:v>
                </c:pt>
                <c:pt idx="121">
                  <c:v>2267.63290177613</c:v>
                </c:pt>
                <c:pt idx="122">
                  <c:v>2244.6555428565298</c:v>
                </c:pt>
                <c:pt idx="123">
                  <c:v>2196.4862115046699</c:v>
                </c:pt>
                <c:pt idx="124">
                  <c:v>2139.2116975089798</c:v>
                </c:pt>
                <c:pt idx="125">
                  <c:v>2115.38984611962</c:v>
                </c:pt>
                <c:pt idx="126">
                  <c:v>2064.65972387483</c:v>
                </c:pt>
                <c:pt idx="127">
                  <c:v>2029.37898520721</c:v>
                </c:pt>
                <c:pt idx="128">
                  <c:v>1988.5613837461101</c:v>
                </c:pt>
                <c:pt idx="129">
                  <c:v>1949.6979541277601</c:v>
                </c:pt>
                <c:pt idx="130">
                  <c:v>1920.1544283722999</c:v>
                </c:pt>
                <c:pt idx="131">
                  <c:v>1891.07146844164</c:v>
                </c:pt>
                <c:pt idx="132">
                  <c:v>1850.58092291718</c:v>
                </c:pt>
                <c:pt idx="133">
                  <c:v>1810.8600738816299</c:v>
                </c:pt>
                <c:pt idx="134">
                  <c:v>1786.3821534761801</c:v>
                </c:pt>
                <c:pt idx="135">
                  <c:v>1746.4152429688099</c:v>
                </c:pt>
                <c:pt idx="136">
                  <c:v>1716.64495598646</c:v>
                </c:pt>
                <c:pt idx="137">
                  <c:v>1685.3778512511401</c:v>
                </c:pt>
                <c:pt idx="138">
                  <c:v>1671.18648616632</c:v>
                </c:pt>
                <c:pt idx="139">
                  <c:v>1628.8470291865799</c:v>
                </c:pt>
                <c:pt idx="140">
                  <c:v>1591.2658403857899</c:v>
                </c:pt>
                <c:pt idx="141">
                  <c:v>1573.1606272582001</c:v>
                </c:pt>
                <c:pt idx="142">
                  <c:v>1552.85091033155</c:v>
                </c:pt>
                <c:pt idx="143">
                  <c:v>1520.2257464562001</c:v>
                </c:pt>
                <c:pt idx="144">
                  <c:v>1477.0332920046601</c:v>
                </c:pt>
                <c:pt idx="145">
                  <c:v>1469.95216682454</c:v>
                </c:pt>
                <c:pt idx="146">
                  <c:v>1449.46069724984</c:v>
                </c:pt>
                <c:pt idx="147">
                  <c:v>1432.1484909384901</c:v>
                </c:pt>
                <c:pt idx="148">
                  <c:v>1395.3639938256099</c:v>
                </c:pt>
                <c:pt idx="149">
                  <c:v>1376.49663558875</c:v>
                </c:pt>
                <c:pt idx="150">
                  <c:v>1368.87528570874</c:v>
                </c:pt>
                <c:pt idx="151">
                  <c:v>1342.4214057223701</c:v>
                </c:pt>
                <c:pt idx="152">
                  <c:v>1318.9898458170201</c:v>
                </c:pt>
                <c:pt idx="153">
                  <c:v>1290.93375845266</c:v>
                </c:pt>
                <c:pt idx="154">
                  <c:v>1280.8370772390699</c:v>
                </c:pt>
                <c:pt idx="155">
                  <c:v>1260.0993809517199</c:v>
                </c:pt>
                <c:pt idx="156">
                  <c:v>1231.0353156757999</c:v>
                </c:pt>
                <c:pt idx="157">
                  <c:v>1218.91105136485</c:v>
                </c:pt>
                <c:pt idx="158">
                  <c:v>1197.31288575441</c:v>
                </c:pt>
                <c:pt idx="159">
                  <c:v>1187.5465459351101</c:v>
                </c:pt>
                <c:pt idx="160">
                  <c:v>1163.21630385362</c:v>
                </c:pt>
                <c:pt idx="161">
                  <c:v>1150.55158501453</c:v>
                </c:pt>
                <c:pt idx="162">
                  <c:v>1123.7241751102599</c:v>
                </c:pt>
                <c:pt idx="163">
                  <c:v>1115.1547344773701</c:v>
                </c:pt>
                <c:pt idx="164">
                  <c:v>1101.73178206898</c:v>
                </c:pt>
                <c:pt idx="165">
                  <c:v>1083.4266756913801</c:v>
                </c:pt>
                <c:pt idx="166">
                  <c:v>1063.78933540819</c:v>
                </c:pt>
                <c:pt idx="167">
                  <c:v>1042.5727726867201</c:v>
                </c:pt>
                <c:pt idx="168">
                  <c:v>1057.79363791743</c:v>
                </c:pt>
                <c:pt idx="169">
                  <c:v>1027.05941345782</c:v>
                </c:pt>
                <c:pt idx="170">
                  <c:v>1004.33064429601</c:v>
                </c:pt>
                <c:pt idx="171">
                  <c:v>1000.78280275125</c:v>
                </c:pt>
                <c:pt idx="172">
                  <c:v>991.67569500485297</c:v>
                </c:pt>
                <c:pt idx="173">
                  <c:v>988.15295010124601</c:v>
                </c:pt>
                <c:pt idx="174">
                  <c:v>958.99189668387896</c:v>
                </c:pt>
                <c:pt idx="175">
                  <c:v>947.07614020019298</c:v>
                </c:pt>
                <c:pt idx="176">
                  <c:v>935.91400986263602</c:v>
                </c:pt>
                <c:pt idx="177">
                  <c:v>937.60009154847398</c:v>
                </c:pt>
                <c:pt idx="178">
                  <c:v>920.86396132017899</c:v>
                </c:pt>
                <c:pt idx="179">
                  <c:v>903.197951648605</c:v>
                </c:pt>
                <c:pt idx="180">
                  <c:v>892.690390114666</c:v>
                </c:pt>
                <c:pt idx="181">
                  <c:v>880.04792451711899</c:v>
                </c:pt>
                <c:pt idx="182">
                  <c:v>881.55912498306998</c:v>
                </c:pt>
                <c:pt idx="183">
                  <c:v>855.76631430981797</c:v>
                </c:pt>
                <c:pt idx="184">
                  <c:v>856.79014519398697</c:v>
                </c:pt>
                <c:pt idx="185">
                  <c:v>843.44709019054994</c:v>
                </c:pt>
                <c:pt idx="186">
                  <c:v>846.03442996941897</c:v>
                </c:pt>
                <c:pt idx="187">
                  <c:v>837.84756150438295</c:v>
                </c:pt>
                <c:pt idx="188">
                  <c:v>812.30506443510501</c:v>
                </c:pt>
                <c:pt idx="189">
                  <c:v>811.24251931790297</c:v>
                </c:pt>
                <c:pt idx="190">
                  <c:v>802.16416749572704</c:v>
                </c:pt>
                <c:pt idx="191">
                  <c:v>801.51639999161296</c:v>
                </c:pt>
                <c:pt idx="192">
                  <c:v>783.171132603091</c:v>
                </c:pt>
                <c:pt idx="193">
                  <c:v>771.33173719609897</c:v>
                </c:pt>
                <c:pt idx="194">
                  <c:v>768.43604867671695</c:v>
                </c:pt>
                <c:pt idx="195">
                  <c:v>758.91050107073704</c:v>
                </c:pt>
                <c:pt idx="196">
                  <c:v>763.59355141594904</c:v>
                </c:pt>
                <c:pt idx="197">
                  <c:v>733.39748960782094</c:v>
                </c:pt>
                <c:pt idx="198">
                  <c:v>736.31139277507395</c:v>
                </c:pt>
                <c:pt idx="199">
                  <c:v>728.42351038901802</c:v>
                </c:pt>
                <c:pt idx="200">
                  <c:v>727.92110858379397</c:v>
                </c:pt>
                <c:pt idx="201">
                  <c:v>719.41556508472604</c:v>
                </c:pt>
                <c:pt idx="202">
                  <c:v>698.52263315751702</c:v>
                </c:pt>
                <c:pt idx="203">
                  <c:v>709.86193977765402</c:v>
                </c:pt>
                <c:pt idx="204">
                  <c:v>701.71521500435404</c:v>
                </c:pt>
                <c:pt idx="205">
                  <c:v>691.44679788713904</c:v>
                </c:pt>
                <c:pt idx="206">
                  <c:v>669.73712729310705</c:v>
                </c:pt>
                <c:pt idx="207">
                  <c:v>681.51500918875001</c:v>
                </c:pt>
                <c:pt idx="208">
                  <c:v>675.10522646912796</c:v>
                </c:pt>
                <c:pt idx="209">
                  <c:v>665.37396219508901</c:v>
                </c:pt>
                <c:pt idx="210">
                  <c:v>663.30886189933199</c:v>
                </c:pt>
                <c:pt idx="211">
                  <c:v>646.85749225323002</c:v>
                </c:pt>
                <c:pt idx="212">
                  <c:v>650.62805715003003</c:v>
                </c:pt>
                <c:pt idx="213">
                  <c:v>630.15211804033595</c:v>
                </c:pt>
                <c:pt idx="214">
                  <c:v>638.22362700748397</c:v>
                </c:pt>
                <c:pt idx="215">
                  <c:v>623.83783253005902</c:v>
                </c:pt>
                <c:pt idx="216">
                  <c:v>615.97713477112995</c:v>
                </c:pt>
                <c:pt idx="217">
                  <c:v>614.22587956956204</c:v>
                </c:pt>
                <c:pt idx="218">
                  <c:v>613.34128532943998</c:v>
                </c:pt>
                <c:pt idx="219">
                  <c:v>610.78411382438799</c:v>
                </c:pt>
                <c:pt idx="220">
                  <c:v>598.31627175617302</c:v>
                </c:pt>
                <c:pt idx="221">
                  <c:v>593.29200038229396</c:v>
                </c:pt>
                <c:pt idx="222">
                  <c:v>585.60963471089894</c:v>
                </c:pt>
                <c:pt idx="223">
                  <c:v>586.36330612399399</c:v>
                </c:pt>
                <c:pt idx="224">
                  <c:v>577.17833948177099</c:v>
                </c:pt>
                <c:pt idx="225">
                  <c:v>565.59528084582803</c:v>
                </c:pt>
                <c:pt idx="226">
                  <c:v>566.28608265009098</c:v>
                </c:pt>
                <c:pt idx="227">
                  <c:v>560.82400501448501</c:v>
                </c:pt>
                <c:pt idx="228">
                  <c:v>564.61291397938396</c:v>
                </c:pt>
                <c:pt idx="229">
                  <c:v>550.75445599480497</c:v>
                </c:pt>
                <c:pt idx="230">
                  <c:v>557.06629708750995</c:v>
                </c:pt>
                <c:pt idx="231">
                  <c:v>544.11398980332604</c:v>
                </c:pt>
                <c:pt idx="232">
                  <c:v>542.76176992987405</c:v>
                </c:pt>
                <c:pt idx="233">
                  <c:v>551.77447951907504</c:v>
                </c:pt>
                <c:pt idx="234">
                  <c:v>534.75538486032895</c:v>
                </c:pt>
                <c:pt idx="235">
                  <c:v>536.35436799306399</c:v>
                </c:pt>
                <c:pt idx="236">
                  <c:v>519.04765387345606</c:v>
                </c:pt>
                <c:pt idx="237">
                  <c:v>536.36921629378401</c:v>
                </c:pt>
                <c:pt idx="238">
                  <c:v>532.76769048237804</c:v>
                </c:pt>
                <c:pt idx="239">
                  <c:v>531.51484698318302</c:v>
                </c:pt>
                <c:pt idx="240">
                  <c:v>531.32929638493397</c:v>
                </c:pt>
                <c:pt idx="241">
                  <c:v>524.70540235136002</c:v>
                </c:pt>
                <c:pt idx="242">
                  <c:v>543.519317049091</c:v>
                </c:pt>
                <c:pt idx="243">
                  <c:v>530.41575607565198</c:v>
                </c:pt>
                <c:pt idx="244">
                  <c:v>540.65924783014998</c:v>
                </c:pt>
                <c:pt idx="245">
                  <c:v>527.60275698584701</c:v>
                </c:pt>
                <c:pt idx="246">
                  <c:v>548.38961623653995</c:v>
                </c:pt>
                <c:pt idx="247">
                  <c:v>542.62737479832094</c:v>
                </c:pt>
                <c:pt idx="248">
                  <c:v>531.26573813172899</c:v>
                </c:pt>
                <c:pt idx="249">
                  <c:v>535.03032918808799</c:v>
                </c:pt>
                <c:pt idx="250">
                  <c:v>514.35325682455903</c:v>
                </c:pt>
                <c:pt idx="251">
                  <c:v>519.768339466729</c:v>
                </c:pt>
                <c:pt idx="252">
                  <c:v>250.181682193424</c:v>
                </c:pt>
                <c:pt idx="253">
                  <c:v>517.96773970695904</c:v>
                </c:pt>
                <c:pt idx="254">
                  <c:v>484.52936912163801</c:v>
                </c:pt>
                <c:pt idx="255">
                  <c:v>485.39701929448501</c:v>
                </c:pt>
                <c:pt idx="256">
                  <c:v>480.67052389238899</c:v>
                </c:pt>
                <c:pt idx="257">
                  <c:v>471.26433330191497</c:v>
                </c:pt>
                <c:pt idx="258">
                  <c:v>471.90323533674899</c:v>
                </c:pt>
                <c:pt idx="259">
                  <c:v>452.23938579238597</c:v>
                </c:pt>
                <c:pt idx="260">
                  <c:v>451.43213601800397</c:v>
                </c:pt>
                <c:pt idx="261">
                  <c:v>445.92059022215398</c:v>
                </c:pt>
                <c:pt idx="262">
                  <c:v>451.170445418192</c:v>
                </c:pt>
                <c:pt idx="263">
                  <c:v>441.20020718350901</c:v>
                </c:pt>
                <c:pt idx="264">
                  <c:v>435.69352567716498</c:v>
                </c:pt>
                <c:pt idx="265">
                  <c:v>437.58828618561699</c:v>
                </c:pt>
                <c:pt idx="266">
                  <c:v>431.84288542757997</c:v>
                </c:pt>
                <c:pt idx="267">
                  <c:v>446.19646938147002</c:v>
                </c:pt>
                <c:pt idx="268">
                  <c:v>424.08685006412298</c:v>
                </c:pt>
                <c:pt idx="269">
                  <c:v>425.93597356347402</c:v>
                </c:pt>
                <c:pt idx="270">
                  <c:v>419.75640911482901</c:v>
                </c:pt>
                <c:pt idx="271">
                  <c:v>420.75278653088202</c:v>
                </c:pt>
                <c:pt idx="272">
                  <c:v>431.71493909447599</c:v>
                </c:pt>
                <c:pt idx="273">
                  <c:v>416.664739388822</c:v>
                </c:pt>
                <c:pt idx="274">
                  <c:v>417.66292108962102</c:v>
                </c:pt>
                <c:pt idx="275">
                  <c:v>406.86894769298999</c:v>
                </c:pt>
                <c:pt idx="276">
                  <c:v>416.14643314836002</c:v>
                </c:pt>
                <c:pt idx="277">
                  <c:v>407.61194792901603</c:v>
                </c:pt>
                <c:pt idx="278">
                  <c:v>397.42566098619</c:v>
                </c:pt>
                <c:pt idx="279">
                  <c:v>402.03908175521599</c:v>
                </c:pt>
                <c:pt idx="280">
                  <c:v>403.83583337031001</c:v>
                </c:pt>
                <c:pt idx="281">
                  <c:v>402.46212413351299</c:v>
                </c:pt>
                <c:pt idx="282">
                  <c:v>381.58847974254701</c:v>
                </c:pt>
                <c:pt idx="283">
                  <c:v>387.41337768034703</c:v>
                </c:pt>
                <c:pt idx="284">
                  <c:v>400.52820187664099</c:v>
                </c:pt>
                <c:pt idx="285">
                  <c:v>387.89217248985898</c:v>
                </c:pt>
                <c:pt idx="286">
                  <c:v>385.43016342361801</c:v>
                </c:pt>
                <c:pt idx="287">
                  <c:v>384.16147778134598</c:v>
                </c:pt>
                <c:pt idx="288">
                  <c:v>382.19189392894901</c:v>
                </c:pt>
                <c:pt idx="289">
                  <c:v>374.45954967470999</c:v>
                </c:pt>
                <c:pt idx="290">
                  <c:v>388.26060991005397</c:v>
                </c:pt>
                <c:pt idx="291">
                  <c:v>375.99626297126503</c:v>
                </c:pt>
                <c:pt idx="292">
                  <c:v>377.30214254466802</c:v>
                </c:pt>
                <c:pt idx="293">
                  <c:v>368.72603721343501</c:v>
                </c:pt>
                <c:pt idx="294">
                  <c:v>373.21631369461898</c:v>
                </c:pt>
                <c:pt idx="295">
                  <c:v>372.21408616896002</c:v>
                </c:pt>
                <c:pt idx="296">
                  <c:v>367.38861870792101</c:v>
                </c:pt>
                <c:pt idx="297">
                  <c:v>358.65630612423303</c:v>
                </c:pt>
                <c:pt idx="298">
                  <c:v>348.64962628176301</c:v>
                </c:pt>
                <c:pt idx="299">
                  <c:v>360.55237277340098</c:v>
                </c:pt>
                <c:pt idx="300">
                  <c:v>357.058147559036</c:v>
                </c:pt>
                <c:pt idx="301">
                  <c:v>361.05307586790798</c:v>
                </c:pt>
                <c:pt idx="302">
                  <c:v>347.886511713917</c:v>
                </c:pt>
                <c:pt idx="303">
                  <c:v>346.25228894064901</c:v>
                </c:pt>
                <c:pt idx="304">
                  <c:v>355.99039832437802</c:v>
                </c:pt>
                <c:pt idx="305">
                  <c:v>341.18967335664502</c:v>
                </c:pt>
                <c:pt idx="306">
                  <c:v>338.58816971899603</c:v>
                </c:pt>
                <c:pt idx="307">
                  <c:v>337.935977800844</c:v>
                </c:pt>
                <c:pt idx="308">
                  <c:v>342.85486215281901</c:v>
                </c:pt>
                <c:pt idx="309">
                  <c:v>335.35902812812901</c:v>
                </c:pt>
                <c:pt idx="310">
                  <c:v>334.41990063417097</c:v>
                </c:pt>
                <c:pt idx="311">
                  <c:v>328.580602297491</c:v>
                </c:pt>
                <c:pt idx="312">
                  <c:v>332.96671950186402</c:v>
                </c:pt>
                <c:pt idx="313">
                  <c:v>334.817455607336</c:v>
                </c:pt>
                <c:pt idx="314">
                  <c:v>324.457068869441</c:v>
                </c:pt>
                <c:pt idx="315">
                  <c:v>329.02328340603702</c:v>
                </c:pt>
                <c:pt idx="316">
                  <c:v>312.01428309835302</c:v>
                </c:pt>
                <c:pt idx="317">
                  <c:v>319.033202630875</c:v>
                </c:pt>
                <c:pt idx="318">
                  <c:v>322.94271419296302</c:v>
                </c:pt>
                <c:pt idx="319">
                  <c:v>309.64632302996</c:v>
                </c:pt>
                <c:pt idx="320">
                  <c:v>316.69083516243199</c:v>
                </c:pt>
                <c:pt idx="321">
                  <c:v>314.34228445725802</c:v>
                </c:pt>
                <c:pt idx="322">
                  <c:v>309.16711200611297</c:v>
                </c:pt>
                <c:pt idx="323">
                  <c:v>304.19684637103001</c:v>
                </c:pt>
                <c:pt idx="324">
                  <c:v>310.52468186736797</c:v>
                </c:pt>
                <c:pt idx="325">
                  <c:v>304.103486031606</c:v>
                </c:pt>
                <c:pt idx="326">
                  <c:v>304.57728043456098</c:v>
                </c:pt>
                <c:pt idx="327">
                  <c:v>306.40101103504901</c:v>
                </c:pt>
                <c:pt idx="328">
                  <c:v>300.88000765404598</c:v>
                </c:pt>
                <c:pt idx="329">
                  <c:v>303.29475851549603</c:v>
                </c:pt>
                <c:pt idx="330">
                  <c:v>305.33662509521099</c:v>
                </c:pt>
                <c:pt idx="331">
                  <c:v>293.92999285294297</c:v>
                </c:pt>
                <c:pt idx="332">
                  <c:v>304.062445850953</c:v>
                </c:pt>
                <c:pt idx="333">
                  <c:v>298.71902948123898</c:v>
                </c:pt>
                <c:pt idx="334">
                  <c:v>298.61390575817398</c:v>
                </c:pt>
                <c:pt idx="335">
                  <c:v>292.13754227161797</c:v>
                </c:pt>
                <c:pt idx="336">
                  <c:v>291.41624250072698</c:v>
                </c:pt>
                <c:pt idx="337">
                  <c:v>292.51899360797597</c:v>
                </c:pt>
                <c:pt idx="338">
                  <c:v>288.26319271201299</c:v>
                </c:pt>
                <c:pt idx="339">
                  <c:v>291.39282439802702</c:v>
                </c:pt>
                <c:pt idx="340">
                  <c:v>288.811856437671</c:v>
                </c:pt>
                <c:pt idx="341">
                  <c:v>282.74541214278702</c:v>
                </c:pt>
                <c:pt idx="342">
                  <c:v>282.20402182251701</c:v>
                </c:pt>
                <c:pt idx="343">
                  <c:v>281.36462238175102</c:v>
                </c:pt>
                <c:pt idx="344">
                  <c:v>291.17142357141802</c:v>
                </c:pt>
                <c:pt idx="345">
                  <c:v>279.52790499532699</c:v>
                </c:pt>
                <c:pt idx="346">
                  <c:v>288.615260734299</c:v>
                </c:pt>
                <c:pt idx="347">
                  <c:v>281.41290951385099</c:v>
                </c:pt>
                <c:pt idx="348">
                  <c:v>278.90313461505798</c:v>
                </c:pt>
                <c:pt idx="349">
                  <c:v>274.33653395551198</c:v>
                </c:pt>
                <c:pt idx="350">
                  <c:v>276.43078534765198</c:v>
                </c:pt>
                <c:pt idx="351">
                  <c:v>268.66498624998098</c:v>
                </c:pt>
                <c:pt idx="352">
                  <c:v>268.37506792561101</c:v>
                </c:pt>
                <c:pt idx="353">
                  <c:v>279.32231038261699</c:v>
                </c:pt>
                <c:pt idx="354">
                  <c:v>274.20245404338903</c:v>
                </c:pt>
                <c:pt idx="355">
                  <c:v>273.27072273534202</c:v>
                </c:pt>
                <c:pt idx="356">
                  <c:v>252.130699533718</c:v>
                </c:pt>
                <c:pt idx="357">
                  <c:v>256.55253913093702</c:v>
                </c:pt>
                <c:pt idx="358">
                  <c:v>264.10059196620301</c:v>
                </c:pt>
                <c:pt idx="359">
                  <c:v>257.48495085955699</c:v>
                </c:pt>
                <c:pt idx="360">
                  <c:v>259.32683478145299</c:v>
                </c:pt>
                <c:pt idx="361">
                  <c:v>143.67941584241001</c:v>
                </c:pt>
                <c:pt idx="362">
                  <c:v>132.17663575574301</c:v>
                </c:pt>
                <c:pt idx="363">
                  <c:v>130.93933262597599</c:v>
                </c:pt>
                <c:pt idx="364">
                  <c:v>118.170595434596</c:v>
                </c:pt>
                <c:pt idx="365">
                  <c:v>114.774178485389</c:v>
                </c:pt>
                <c:pt idx="366">
                  <c:v>108.318772961927</c:v>
                </c:pt>
                <c:pt idx="367">
                  <c:v>84.844104096720201</c:v>
                </c:pt>
                <c:pt idx="368">
                  <c:v>161.235504988781</c:v>
                </c:pt>
                <c:pt idx="369">
                  <c:v>163.87221250200099</c:v>
                </c:pt>
                <c:pt idx="370">
                  <c:v>144.44806990287401</c:v>
                </c:pt>
                <c:pt idx="371">
                  <c:v>143.41176818490499</c:v>
                </c:pt>
                <c:pt idx="372">
                  <c:v>141.67821705215599</c:v>
                </c:pt>
                <c:pt idx="373">
                  <c:v>133.22377862010401</c:v>
                </c:pt>
                <c:pt idx="374">
                  <c:v>133.24078878502999</c:v>
                </c:pt>
                <c:pt idx="375">
                  <c:v>123.73117891689</c:v>
                </c:pt>
                <c:pt idx="376">
                  <c:v>42.518642635163403</c:v>
                </c:pt>
                <c:pt idx="377">
                  <c:v>36.322115572824302</c:v>
                </c:pt>
                <c:pt idx="378">
                  <c:v>25.7088253112072</c:v>
                </c:pt>
                <c:pt idx="379">
                  <c:v>19.086535351724901</c:v>
                </c:pt>
                <c:pt idx="380">
                  <c:v>-7.2466021925431603</c:v>
                </c:pt>
                <c:pt idx="381">
                  <c:v>-5.3144519987957501</c:v>
                </c:pt>
                <c:pt idx="382">
                  <c:v>-12.763880021092699</c:v>
                </c:pt>
                <c:pt idx="383">
                  <c:v>-20.860402262356601</c:v>
                </c:pt>
                <c:pt idx="384">
                  <c:v>-39.728571807706402</c:v>
                </c:pt>
                <c:pt idx="385">
                  <c:v>-56.943101019038401</c:v>
                </c:pt>
                <c:pt idx="386">
                  <c:v>-71.128032829461304</c:v>
                </c:pt>
                <c:pt idx="387">
                  <c:v>148.72010619929301</c:v>
                </c:pt>
                <c:pt idx="388">
                  <c:v>120.01429606258699</c:v>
                </c:pt>
                <c:pt idx="389">
                  <c:v>112.276962115703</c:v>
                </c:pt>
                <c:pt idx="390">
                  <c:v>350.408907305014</c:v>
                </c:pt>
                <c:pt idx="391">
                  <c:v>300.90343616811299</c:v>
                </c:pt>
                <c:pt idx="392">
                  <c:v>267.66360579365102</c:v>
                </c:pt>
                <c:pt idx="393">
                  <c:v>231.521702319437</c:v>
                </c:pt>
                <c:pt idx="394">
                  <c:v>193.75819639307099</c:v>
                </c:pt>
                <c:pt idx="395">
                  <c:v>165.92993183945799</c:v>
                </c:pt>
                <c:pt idx="396">
                  <c:v>160.74110529810801</c:v>
                </c:pt>
                <c:pt idx="397">
                  <c:v>131.933124195597</c:v>
                </c:pt>
                <c:pt idx="398">
                  <c:v>125.978395456206</c:v>
                </c:pt>
                <c:pt idx="399">
                  <c:v>80.710880722097002</c:v>
                </c:pt>
                <c:pt idx="400">
                  <c:v>60.565894696159397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'Rs_$_Xs_entry'!$AA$4</c:f>
              <c:strCache>
                <c:ptCount val="1"/>
                <c:pt idx="0">
                  <c:v>Xs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'Rs_$_Xs_entry'!$X$5:$X$405</c:f>
              <c:numCache>
                <c:formatCode>0.00</c:formatCode>
                <c:ptCount val="401"/>
                <c:pt idx="0">
                  <c:v>1</c:v>
                </c:pt>
                <c:pt idx="1">
                  <c:v>1.25</c:v>
                </c:pt>
                <c:pt idx="2">
                  <c:v>1.5</c:v>
                </c:pt>
                <c:pt idx="3">
                  <c:v>1.75</c:v>
                </c:pt>
                <c:pt idx="4">
                  <c:v>2</c:v>
                </c:pt>
                <c:pt idx="5">
                  <c:v>2.25</c:v>
                </c:pt>
                <c:pt idx="6">
                  <c:v>2.5</c:v>
                </c:pt>
                <c:pt idx="7">
                  <c:v>2.75</c:v>
                </c:pt>
                <c:pt idx="8">
                  <c:v>3</c:v>
                </c:pt>
                <c:pt idx="9">
                  <c:v>3.25</c:v>
                </c:pt>
                <c:pt idx="10">
                  <c:v>3.5</c:v>
                </c:pt>
                <c:pt idx="11">
                  <c:v>3.75</c:v>
                </c:pt>
                <c:pt idx="12">
                  <c:v>4</c:v>
                </c:pt>
                <c:pt idx="13">
                  <c:v>4.25</c:v>
                </c:pt>
                <c:pt idx="14">
                  <c:v>4.5</c:v>
                </c:pt>
                <c:pt idx="15">
                  <c:v>4.75</c:v>
                </c:pt>
                <c:pt idx="16">
                  <c:v>5</c:v>
                </c:pt>
                <c:pt idx="17">
                  <c:v>5.25</c:v>
                </c:pt>
                <c:pt idx="18">
                  <c:v>5.5</c:v>
                </c:pt>
                <c:pt idx="19">
                  <c:v>5.75</c:v>
                </c:pt>
                <c:pt idx="20">
                  <c:v>6</c:v>
                </c:pt>
                <c:pt idx="21">
                  <c:v>6.25</c:v>
                </c:pt>
                <c:pt idx="22">
                  <c:v>6.5</c:v>
                </c:pt>
                <c:pt idx="23">
                  <c:v>6.75</c:v>
                </c:pt>
                <c:pt idx="24">
                  <c:v>7</c:v>
                </c:pt>
                <c:pt idx="25">
                  <c:v>7.25</c:v>
                </c:pt>
                <c:pt idx="26">
                  <c:v>7.5</c:v>
                </c:pt>
                <c:pt idx="27">
                  <c:v>7.75</c:v>
                </c:pt>
                <c:pt idx="28">
                  <c:v>8</c:v>
                </c:pt>
                <c:pt idx="29">
                  <c:v>8.25</c:v>
                </c:pt>
                <c:pt idx="30">
                  <c:v>8.5</c:v>
                </c:pt>
                <c:pt idx="31">
                  <c:v>8.75</c:v>
                </c:pt>
                <c:pt idx="32">
                  <c:v>9</c:v>
                </c:pt>
                <c:pt idx="33">
                  <c:v>9.25</c:v>
                </c:pt>
                <c:pt idx="34">
                  <c:v>9.5</c:v>
                </c:pt>
                <c:pt idx="35">
                  <c:v>9.75</c:v>
                </c:pt>
                <c:pt idx="36">
                  <c:v>10</c:v>
                </c:pt>
                <c:pt idx="37">
                  <c:v>10.25</c:v>
                </c:pt>
                <c:pt idx="38">
                  <c:v>10.5</c:v>
                </c:pt>
                <c:pt idx="39">
                  <c:v>10.75</c:v>
                </c:pt>
                <c:pt idx="40">
                  <c:v>11</c:v>
                </c:pt>
                <c:pt idx="41">
                  <c:v>11.25</c:v>
                </c:pt>
                <c:pt idx="42">
                  <c:v>11.5</c:v>
                </c:pt>
                <c:pt idx="43">
                  <c:v>11.75</c:v>
                </c:pt>
                <c:pt idx="44">
                  <c:v>12</c:v>
                </c:pt>
                <c:pt idx="45">
                  <c:v>12.25</c:v>
                </c:pt>
                <c:pt idx="46">
                  <c:v>12.5</c:v>
                </c:pt>
                <c:pt idx="47">
                  <c:v>12.75</c:v>
                </c:pt>
                <c:pt idx="48">
                  <c:v>13</c:v>
                </c:pt>
                <c:pt idx="49">
                  <c:v>13.25</c:v>
                </c:pt>
                <c:pt idx="50">
                  <c:v>13.5</c:v>
                </c:pt>
                <c:pt idx="51">
                  <c:v>13.75</c:v>
                </c:pt>
                <c:pt idx="52">
                  <c:v>14</c:v>
                </c:pt>
                <c:pt idx="53">
                  <c:v>14.25</c:v>
                </c:pt>
                <c:pt idx="54">
                  <c:v>14.5</c:v>
                </c:pt>
                <c:pt idx="55">
                  <c:v>14.75</c:v>
                </c:pt>
                <c:pt idx="56">
                  <c:v>15</c:v>
                </c:pt>
                <c:pt idx="57">
                  <c:v>15.25</c:v>
                </c:pt>
                <c:pt idx="58">
                  <c:v>15.5</c:v>
                </c:pt>
                <c:pt idx="59">
                  <c:v>15.75</c:v>
                </c:pt>
                <c:pt idx="60">
                  <c:v>16</c:v>
                </c:pt>
                <c:pt idx="61">
                  <c:v>16.25</c:v>
                </c:pt>
                <c:pt idx="62">
                  <c:v>16.5</c:v>
                </c:pt>
                <c:pt idx="63">
                  <c:v>16.75</c:v>
                </c:pt>
                <c:pt idx="64">
                  <c:v>17</c:v>
                </c:pt>
                <c:pt idx="65">
                  <c:v>17.25</c:v>
                </c:pt>
                <c:pt idx="66">
                  <c:v>17.5</c:v>
                </c:pt>
                <c:pt idx="67">
                  <c:v>17.75</c:v>
                </c:pt>
                <c:pt idx="68">
                  <c:v>18</c:v>
                </c:pt>
                <c:pt idx="69">
                  <c:v>18.25</c:v>
                </c:pt>
                <c:pt idx="70">
                  <c:v>18.5</c:v>
                </c:pt>
                <c:pt idx="71">
                  <c:v>18.75</c:v>
                </c:pt>
                <c:pt idx="72">
                  <c:v>19</c:v>
                </c:pt>
                <c:pt idx="73">
                  <c:v>19.25</c:v>
                </c:pt>
                <c:pt idx="74">
                  <c:v>19.5</c:v>
                </c:pt>
                <c:pt idx="75">
                  <c:v>19.75</c:v>
                </c:pt>
                <c:pt idx="76">
                  <c:v>20</c:v>
                </c:pt>
                <c:pt idx="77">
                  <c:v>20.25</c:v>
                </c:pt>
                <c:pt idx="78">
                  <c:v>20.5</c:v>
                </c:pt>
                <c:pt idx="79">
                  <c:v>20.75</c:v>
                </c:pt>
                <c:pt idx="80">
                  <c:v>21</c:v>
                </c:pt>
                <c:pt idx="81">
                  <c:v>21.25</c:v>
                </c:pt>
                <c:pt idx="82">
                  <c:v>21.5</c:v>
                </c:pt>
                <c:pt idx="83">
                  <c:v>21.75</c:v>
                </c:pt>
                <c:pt idx="84">
                  <c:v>22</c:v>
                </c:pt>
                <c:pt idx="85">
                  <c:v>22.25</c:v>
                </c:pt>
                <c:pt idx="86">
                  <c:v>22.5</c:v>
                </c:pt>
                <c:pt idx="87">
                  <c:v>22.75</c:v>
                </c:pt>
                <c:pt idx="88">
                  <c:v>23</c:v>
                </c:pt>
                <c:pt idx="89">
                  <c:v>23.25</c:v>
                </c:pt>
                <c:pt idx="90">
                  <c:v>23.5</c:v>
                </c:pt>
                <c:pt idx="91">
                  <c:v>23.75</c:v>
                </c:pt>
                <c:pt idx="92">
                  <c:v>24</c:v>
                </c:pt>
                <c:pt idx="93">
                  <c:v>24.25</c:v>
                </c:pt>
                <c:pt idx="94">
                  <c:v>24.5</c:v>
                </c:pt>
                <c:pt idx="95">
                  <c:v>24.75</c:v>
                </c:pt>
                <c:pt idx="96">
                  <c:v>25</c:v>
                </c:pt>
                <c:pt idx="97">
                  <c:v>25.25</c:v>
                </c:pt>
                <c:pt idx="98">
                  <c:v>25.5</c:v>
                </c:pt>
                <c:pt idx="99">
                  <c:v>25.75</c:v>
                </c:pt>
                <c:pt idx="100">
                  <c:v>26</c:v>
                </c:pt>
                <c:pt idx="101">
                  <c:v>26.25</c:v>
                </c:pt>
                <c:pt idx="102">
                  <c:v>26.5</c:v>
                </c:pt>
                <c:pt idx="103">
                  <c:v>26.75</c:v>
                </c:pt>
                <c:pt idx="104">
                  <c:v>27</c:v>
                </c:pt>
                <c:pt idx="105">
                  <c:v>27.25</c:v>
                </c:pt>
                <c:pt idx="106">
                  <c:v>27.5</c:v>
                </c:pt>
                <c:pt idx="107">
                  <c:v>27.75</c:v>
                </c:pt>
                <c:pt idx="108">
                  <c:v>28</c:v>
                </c:pt>
                <c:pt idx="109">
                  <c:v>28.25</c:v>
                </c:pt>
                <c:pt idx="110">
                  <c:v>28.5</c:v>
                </c:pt>
                <c:pt idx="111">
                  <c:v>28.75</c:v>
                </c:pt>
                <c:pt idx="112">
                  <c:v>29</c:v>
                </c:pt>
                <c:pt idx="113">
                  <c:v>29.25</c:v>
                </c:pt>
                <c:pt idx="114">
                  <c:v>29.5</c:v>
                </c:pt>
                <c:pt idx="115">
                  <c:v>29.75</c:v>
                </c:pt>
                <c:pt idx="116">
                  <c:v>30</c:v>
                </c:pt>
                <c:pt idx="117">
                  <c:v>30.25</c:v>
                </c:pt>
                <c:pt idx="118">
                  <c:v>30.5</c:v>
                </c:pt>
                <c:pt idx="119">
                  <c:v>30.75</c:v>
                </c:pt>
                <c:pt idx="120">
                  <c:v>31</c:v>
                </c:pt>
                <c:pt idx="121">
                  <c:v>31.25</c:v>
                </c:pt>
                <c:pt idx="122">
                  <c:v>31.5</c:v>
                </c:pt>
                <c:pt idx="123">
                  <c:v>31.75</c:v>
                </c:pt>
                <c:pt idx="124">
                  <c:v>32</c:v>
                </c:pt>
                <c:pt idx="125">
                  <c:v>32.25</c:v>
                </c:pt>
                <c:pt idx="126">
                  <c:v>32.5</c:v>
                </c:pt>
                <c:pt idx="127">
                  <c:v>32.75</c:v>
                </c:pt>
                <c:pt idx="128">
                  <c:v>33</c:v>
                </c:pt>
                <c:pt idx="129">
                  <c:v>33.25</c:v>
                </c:pt>
                <c:pt idx="130">
                  <c:v>33.5</c:v>
                </c:pt>
                <c:pt idx="131">
                  <c:v>33.75</c:v>
                </c:pt>
                <c:pt idx="132">
                  <c:v>34</c:v>
                </c:pt>
                <c:pt idx="133">
                  <c:v>34.25</c:v>
                </c:pt>
                <c:pt idx="134">
                  <c:v>34.5</c:v>
                </c:pt>
                <c:pt idx="135">
                  <c:v>34.75</c:v>
                </c:pt>
                <c:pt idx="136">
                  <c:v>35</c:v>
                </c:pt>
                <c:pt idx="137">
                  <c:v>35.25</c:v>
                </c:pt>
                <c:pt idx="138">
                  <c:v>35.5</c:v>
                </c:pt>
                <c:pt idx="139">
                  <c:v>35.75</c:v>
                </c:pt>
                <c:pt idx="140">
                  <c:v>36</c:v>
                </c:pt>
                <c:pt idx="141">
                  <c:v>36.25</c:v>
                </c:pt>
                <c:pt idx="142">
                  <c:v>36.5</c:v>
                </c:pt>
                <c:pt idx="143">
                  <c:v>36.75</c:v>
                </c:pt>
                <c:pt idx="144">
                  <c:v>37</c:v>
                </c:pt>
                <c:pt idx="145">
                  <c:v>37.25</c:v>
                </c:pt>
                <c:pt idx="146">
                  <c:v>37.5</c:v>
                </c:pt>
                <c:pt idx="147">
                  <c:v>37.75</c:v>
                </c:pt>
                <c:pt idx="148">
                  <c:v>38</c:v>
                </c:pt>
                <c:pt idx="149">
                  <c:v>38.25</c:v>
                </c:pt>
                <c:pt idx="150">
                  <c:v>38.5</c:v>
                </c:pt>
                <c:pt idx="151">
                  <c:v>38.75</c:v>
                </c:pt>
                <c:pt idx="152">
                  <c:v>39</c:v>
                </c:pt>
                <c:pt idx="153">
                  <c:v>39.25</c:v>
                </c:pt>
                <c:pt idx="154">
                  <c:v>39.5</c:v>
                </c:pt>
                <c:pt idx="155">
                  <c:v>39.75</c:v>
                </c:pt>
                <c:pt idx="156">
                  <c:v>40</c:v>
                </c:pt>
                <c:pt idx="157">
                  <c:v>40.25</c:v>
                </c:pt>
                <c:pt idx="158">
                  <c:v>40.5</c:v>
                </c:pt>
                <c:pt idx="159">
                  <c:v>40.75</c:v>
                </c:pt>
                <c:pt idx="160">
                  <c:v>41</c:v>
                </c:pt>
                <c:pt idx="161">
                  <c:v>41.25</c:v>
                </c:pt>
                <c:pt idx="162">
                  <c:v>41.5</c:v>
                </c:pt>
                <c:pt idx="163">
                  <c:v>41.75</c:v>
                </c:pt>
                <c:pt idx="164">
                  <c:v>42</c:v>
                </c:pt>
                <c:pt idx="165">
                  <c:v>42.25</c:v>
                </c:pt>
                <c:pt idx="166">
                  <c:v>42.5</c:v>
                </c:pt>
                <c:pt idx="167">
                  <c:v>42.75</c:v>
                </c:pt>
                <c:pt idx="168">
                  <c:v>43</c:v>
                </c:pt>
                <c:pt idx="169">
                  <c:v>43.25</c:v>
                </c:pt>
                <c:pt idx="170">
                  <c:v>43.5</c:v>
                </c:pt>
                <c:pt idx="171">
                  <c:v>43.75</c:v>
                </c:pt>
                <c:pt idx="172">
                  <c:v>44</c:v>
                </c:pt>
                <c:pt idx="173">
                  <c:v>44.25</c:v>
                </c:pt>
                <c:pt idx="174">
                  <c:v>44.5</c:v>
                </c:pt>
                <c:pt idx="175">
                  <c:v>44.75</c:v>
                </c:pt>
                <c:pt idx="176">
                  <c:v>45</c:v>
                </c:pt>
                <c:pt idx="177">
                  <c:v>45.25</c:v>
                </c:pt>
                <c:pt idx="178">
                  <c:v>45.5</c:v>
                </c:pt>
                <c:pt idx="179">
                  <c:v>45.75</c:v>
                </c:pt>
                <c:pt idx="180">
                  <c:v>46</c:v>
                </c:pt>
                <c:pt idx="181">
                  <c:v>46.25</c:v>
                </c:pt>
                <c:pt idx="182">
                  <c:v>46.5</c:v>
                </c:pt>
                <c:pt idx="183">
                  <c:v>46.75</c:v>
                </c:pt>
                <c:pt idx="184">
                  <c:v>47</c:v>
                </c:pt>
                <c:pt idx="185">
                  <c:v>47.25</c:v>
                </c:pt>
                <c:pt idx="186">
                  <c:v>47.5</c:v>
                </c:pt>
                <c:pt idx="187">
                  <c:v>47.75</c:v>
                </c:pt>
                <c:pt idx="188">
                  <c:v>48</c:v>
                </c:pt>
                <c:pt idx="189">
                  <c:v>48.25</c:v>
                </c:pt>
                <c:pt idx="190">
                  <c:v>48.5</c:v>
                </c:pt>
                <c:pt idx="191">
                  <c:v>48.75</c:v>
                </c:pt>
                <c:pt idx="192">
                  <c:v>49</c:v>
                </c:pt>
                <c:pt idx="193">
                  <c:v>49.25</c:v>
                </c:pt>
                <c:pt idx="194">
                  <c:v>49.5</c:v>
                </c:pt>
                <c:pt idx="195">
                  <c:v>49.75</c:v>
                </c:pt>
                <c:pt idx="196">
                  <c:v>50</c:v>
                </c:pt>
                <c:pt idx="197">
                  <c:v>50.25</c:v>
                </c:pt>
                <c:pt idx="198">
                  <c:v>50.5</c:v>
                </c:pt>
                <c:pt idx="199">
                  <c:v>50.75</c:v>
                </c:pt>
                <c:pt idx="200">
                  <c:v>51</c:v>
                </c:pt>
                <c:pt idx="201">
                  <c:v>51.25</c:v>
                </c:pt>
                <c:pt idx="202">
                  <c:v>51.5</c:v>
                </c:pt>
                <c:pt idx="203">
                  <c:v>51.75</c:v>
                </c:pt>
                <c:pt idx="204">
                  <c:v>52</c:v>
                </c:pt>
                <c:pt idx="205">
                  <c:v>52.25</c:v>
                </c:pt>
                <c:pt idx="206">
                  <c:v>52.5</c:v>
                </c:pt>
                <c:pt idx="207">
                  <c:v>52.75</c:v>
                </c:pt>
                <c:pt idx="208">
                  <c:v>53</c:v>
                </c:pt>
                <c:pt idx="209">
                  <c:v>53.25</c:v>
                </c:pt>
                <c:pt idx="210">
                  <c:v>53.5</c:v>
                </c:pt>
                <c:pt idx="211">
                  <c:v>53.75</c:v>
                </c:pt>
                <c:pt idx="212">
                  <c:v>54</c:v>
                </c:pt>
                <c:pt idx="213">
                  <c:v>54.25</c:v>
                </c:pt>
                <c:pt idx="214">
                  <c:v>54.5</c:v>
                </c:pt>
                <c:pt idx="215">
                  <c:v>54.75</c:v>
                </c:pt>
                <c:pt idx="216">
                  <c:v>55</c:v>
                </c:pt>
                <c:pt idx="217">
                  <c:v>55.25</c:v>
                </c:pt>
                <c:pt idx="218">
                  <c:v>55.5</c:v>
                </c:pt>
                <c:pt idx="219">
                  <c:v>55.75</c:v>
                </c:pt>
                <c:pt idx="220">
                  <c:v>56</c:v>
                </c:pt>
                <c:pt idx="221">
                  <c:v>56.25</c:v>
                </c:pt>
                <c:pt idx="222">
                  <c:v>56.5</c:v>
                </c:pt>
                <c:pt idx="223">
                  <c:v>56.75</c:v>
                </c:pt>
                <c:pt idx="224">
                  <c:v>57</c:v>
                </c:pt>
                <c:pt idx="225">
                  <c:v>57.25</c:v>
                </c:pt>
                <c:pt idx="226">
                  <c:v>57.5</c:v>
                </c:pt>
                <c:pt idx="227">
                  <c:v>57.75</c:v>
                </c:pt>
                <c:pt idx="228">
                  <c:v>58</c:v>
                </c:pt>
                <c:pt idx="229">
                  <c:v>58.25</c:v>
                </c:pt>
                <c:pt idx="230">
                  <c:v>58.5</c:v>
                </c:pt>
                <c:pt idx="231">
                  <c:v>58.75</c:v>
                </c:pt>
                <c:pt idx="232">
                  <c:v>59</c:v>
                </c:pt>
                <c:pt idx="233">
                  <c:v>59.25</c:v>
                </c:pt>
                <c:pt idx="234">
                  <c:v>59.5</c:v>
                </c:pt>
                <c:pt idx="235">
                  <c:v>59.75</c:v>
                </c:pt>
                <c:pt idx="236">
                  <c:v>60</c:v>
                </c:pt>
                <c:pt idx="237">
                  <c:v>60.25</c:v>
                </c:pt>
                <c:pt idx="238">
                  <c:v>60.5</c:v>
                </c:pt>
                <c:pt idx="239">
                  <c:v>60.75</c:v>
                </c:pt>
                <c:pt idx="240">
                  <c:v>61</c:v>
                </c:pt>
                <c:pt idx="241">
                  <c:v>61.25</c:v>
                </c:pt>
                <c:pt idx="242">
                  <c:v>61.5</c:v>
                </c:pt>
                <c:pt idx="243">
                  <c:v>61.75</c:v>
                </c:pt>
                <c:pt idx="244">
                  <c:v>62</c:v>
                </c:pt>
                <c:pt idx="245">
                  <c:v>62.25</c:v>
                </c:pt>
                <c:pt idx="246">
                  <c:v>62.5</c:v>
                </c:pt>
                <c:pt idx="247">
                  <c:v>62.75</c:v>
                </c:pt>
                <c:pt idx="248">
                  <c:v>63</c:v>
                </c:pt>
                <c:pt idx="249">
                  <c:v>63.25</c:v>
                </c:pt>
                <c:pt idx="250">
                  <c:v>63.5</c:v>
                </c:pt>
                <c:pt idx="251">
                  <c:v>63.75</c:v>
                </c:pt>
                <c:pt idx="252">
                  <c:v>64</c:v>
                </c:pt>
                <c:pt idx="253">
                  <c:v>64.25</c:v>
                </c:pt>
                <c:pt idx="254">
                  <c:v>64.5</c:v>
                </c:pt>
                <c:pt idx="255">
                  <c:v>64.75</c:v>
                </c:pt>
                <c:pt idx="256">
                  <c:v>65</c:v>
                </c:pt>
                <c:pt idx="257">
                  <c:v>65.25</c:v>
                </c:pt>
                <c:pt idx="258">
                  <c:v>65.5</c:v>
                </c:pt>
                <c:pt idx="259">
                  <c:v>65.75</c:v>
                </c:pt>
                <c:pt idx="260">
                  <c:v>66</c:v>
                </c:pt>
                <c:pt idx="261">
                  <c:v>66.25</c:v>
                </c:pt>
                <c:pt idx="262">
                  <c:v>66.5</c:v>
                </c:pt>
                <c:pt idx="263">
                  <c:v>66.75</c:v>
                </c:pt>
                <c:pt idx="264">
                  <c:v>67</c:v>
                </c:pt>
                <c:pt idx="265">
                  <c:v>67.25</c:v>
                </c:pt>
                <c:pt idx="266">
                  <c:v>67.5</c:v>
                </c:pt>
                <c:pt idx="267">
                  <c:v>67.75</c:v>
                </c:pt>
                <c:pt idx="268">
                  <c:v>68</c:v>
                </c:pt>
                <c:pt idx="269">
                  <c:v>68.25</c:v>
                </c:pt>
                <c:pt idx="270">
                  <c:v>68.5</c:v>
                </c:pt>
                <c:pt idx="271">
                  <c:v>68.75</c:v>
                </c:pt>
                <c:pt idx="272">
                  <c:v>69</c:v>
                </c:pt>
                <c:pt idx="273">
                  <c:v>69.25</c:v>
                </c:pt>
                <c:pt idx="274">
                  <c:v>69.5</c:v>
                </c:pt>
                <c:pt idx="275">
                  <c:v>69.75</c:v>
                </c:pt>
                <c:pt idx="276">
                  <c:v>70</c:v>
                </c:pt>
                <c:pt idx="277">
                  <c:v>70.25</c:v>
                </c:pt>
                <c:pt idx="278">
                  <c:v>70.5</c:v>
                </c:pt>
                <c:pt idx="279">
                  <c:v>70.75</c:v>
                </c:pt>
                <c:pt idx="280">
                  <c:v>71</c:v>
                </c:pt>
                <c:pt idx="281">
                  <c:v>71.25</c:v>
                </c:pt>
                <c:pt idx="282">
                  <c:v>71.5</c:v>
                </c:pt>
                <c:pt idx="283">
                  <c:v>71.75</c:v>
                </c:pt>
                <c:pt idx="284">
                  <c:v>72</c:v>
                </c:pt>
                <c:pt idx="285">
                  <c:v>72.25</c:v>
                </c:pt>
                <c:pt idx="286">
                  <c:v>72.5</c:v>
                </c:pt>
                <c:pt idx="287">
                  <c:v>72.75</c:v>
                </c:pt>
                <c:pt idx="288">
                  <c:v>73</c:v>
                </c:pt>
                <c:pt idx="289">
                  <c:v>73.25</c:v>
                </c:pt>
                <c:pt idx="290">
                  <c:v>73.5</c:v>
                </c:pt>
                <c:pt idx="291">
                  <c:v>73.75</c:v>
                </c:pt>
                <c:pt idx="292">
                  <c:v>74</c:v>
                </c:pt>
                <c:pt idx="293">
                  <c:v>74.25</c:v>
                </c:pt>
                <c:pt idx="294">
                  <c:v>74.5</c:v>
                </c:pt>
                <c:pt idx="295">
                  <c:v>74.75</c:v>
                </c:pt>
                <c:pt idx="296">
                  <c:v>75</c:v>
                </c:pt>
                <c:pt idx="297">
                  <c:v>75.25</c:v>
                </c:pt>
                <c:pt idx="298">
                  <c:v>75.5</c:v>
                </c:pt>
                <c:pt idx="299">
                  <c:v>75.75</c:v>
                </c:pt>
                <c:pt idx="300">
                  <c:v>76</c:v>
                </c:pt>
                <c:pt idx="301">
                  <c:v>76.25</c:v>
                </c:pt>
                <c:pt idx="302">
                  <c:v>76.5</c:v>
                </c:pt>
                <c:pt idx="303">
                  <c:v>76.75</c:v>
                </c:pt>
                <c:pt idx="304">
                  <c:v>77</c:v>
                </c:pt>
                <c:pt idx="305">
                  <c:v>77.25</c:v>
                </c:pt>
                <c:pt idx="306">
                  <c:v>77.5</c:v>
                </c:pt>
                <c:pt idx="307">
                  <c:v>77.75</c:v>
                </c:pt>
                <c:pt idx="308">
                  <c:v>78</c:v>
                </c:pt>
                <c:pt idx="309">
                  <c:v>78.25</c:v>
                </c:pt>
                <c:pt idx="310">
                  <c:v>78.5</c:v>
                </c:pt>
                <c:pt idx="311">
                  <c:v>78.75</c:v>
                </c:pt>
                <c:pt idx="312">
                  <c:v>79</c:v>
                </c:pt>
                <c:pt idx="313">
                  <c:v>79.25</c:v>
                </c:pt>
                <c:pt idx="314">
                  <c:v>79.5</c:v>
                </c:pt>
                <c:pt idx="315">
                  <c:v>79.75</c:v>
                </c:pt>
                <c:pt idx="316">
                  <c:v>80</c:v>
                </c:pt>
                <c:pt idx="317">
                  <c:v>80.25</c:v>
                </c:pt>
                <c:pt idx="318">
                  <c:v>80.5</c:v>
                </c:pt>
                <c:pt idx="319">
                  <c:v>80.75</c:v>
                </c:pt>
                <c:pt idx="320">
                  <c:v>81</c:v>
                </c:pt>
                <c:pt idx="321">
                  <c:v>81.25</c:v>
                </c:pt>
                <c:pt idx="322">
                  <c:v>81.5</c:v>
                </c:pt>
                <c:pt idx="323">
                  <c:v>81.75</c:v>
                </c:pt>
                <c:pt idx="324">
                  <c:v>82</c:v>
                </c:pt>
                <c:pt idx="325">
                  <c:v>82.25</c:v>
                </c:pt>
                <c:pt idx="326">
                  <c:v>82.5</c:v>
                </c:pt>
                <c:pt idx="327">
                  <c:v>82.75</c:v>
                </c:pt>
                <c:pt idx="328">
                  <c:v>83</c:v>
                </c:pt>
                <c:pt idx="329">
                  <c:v>83.25</c:v>
                </c:pt>
                <c:pt idx="330">
                  <c:v>83.5</c:v>
                </c:pt>
                <c:pt idx="331">
                  <c:v>83.75</c:v>
                </c:pt>
                <c:pt idx="332">
                  <c:v>84</c:v>
                </c:pt>
                <c:pt idx="333">
                  <c:v>84.25</c:v>
                </c:pt>
                <c:pt idx="334">
                  <c:v>84.5</c:v>
                </c:pt>
                <c:pt idx="335">
                  <c:v>84.75</c:v>
                </c:pt>
                <c:pt idx="336">
                  <c:v>85</c:v>
                </c:pt>
                <c:pt idx="337">
                  <c:v>85.25</c:v>
                </c:pt>
                <c:pt idx="338">
                  <c:v>85.5</c:v>
                </c:pt>
                <c:pt idx="339">
                  <c:v>85.75</c:v>
                </c:pt>
                <c:pt idx="340">
                  <c:v>86</c:v>
                </c:pt>
                <c:pt idx="341">
                  <c:v>86.25</c:v>
                </c:pt>
                <c:pt idx="342">
                  <c:v>86.5</c:v>
                </c:pt>
                <c:pt idx="343">
                  <c:v>86.75</c:v>
                </c:pt>
                <c:pt idx="344">
                  <c:v>87</c:v>
                </c:pt>
                <c:pt idx="345">
                  <c:v>87.25</c:v>
                </c:pt>
                <c:pt idx="346">
                  <c:v>87.5</c:v>
                </c:pt>
                <c:pt idx="347">
                  <c:v>87.75</c:v>
                </c:pt>
                <c:pt idx="348">
                  <c:v>88</c:v>
                </c:pt>
                <c:pt idx="349">
                  <c:v>88.25</c:v>
                </c:pt>
                <c:pt idx="350">
                  <c:v>88.5</c:v>
                </c:pt>
                <c:pt idx="351">
                  <c:v>88.75</c:v>
                </c:pt>
                <c:pt idx="352">
                  <c:v>89</c:v>
                </c:pt>
                <c:pt idx="353">
                  <c:v>89.25</c:v>
                </c:pt>
                <c:pt idx="354">
                  <c:v>89.5</c:v>
                </c:pt>
                <c:pt idx="355">
                  <c:v>89.75</c:v>
                </c:pt>
                <c:pt idx="356">
                  <c:v>90</c:v>
                </c:pt>
                <c:pt idx="357">
                  <c:v>90.25</c:v>
                </c:pt>
                <c:pt idx="358">
                  <c:v>90.5</c:v>
                </c:pt>
                <c:pt idx="359">
                  <c:v>90.75</c:v>
                </c:pt>
                <c:pt idx="360">
                  <c:v>91</c:v>
                </c:pt>
                <c:pt idx="361">
                  <c:v>91.25</c:v>
                </c:pt>
                <c:pt idx="362">
                  <c:v>91.5</c:v>
                </c:pt>
                <c:pt idx="363">
                  <c:v>91.75</c:v>
                </c:pt>
                <c:pt idx="364">
                  <c:v>92</c:v>
                </c:pt>
                <c:pt idx="365">
                  <c:v>92.25</c:v>
                </c:pt>
                <c:pt idx="366">
                  <c:v>92.5</c:v>
                </c:pt>
                <c:pt idx="367">
                  <c:v>92.75</c:v>
                </c:pt>
                <c:pt idx="368">
                  <c:v>93</c:v>
                </c:pt>
                <c:pt idx="369">
                  <c:v>93.25</c:v>
                </c:pt>
                <c:pt idx="370">
                  <c:v>93.5</c:v>
                </c:pt>
                <c:pt idx="371">
                  <c:v>93.75</c:v>
                </c:pt>
                <c:pt idx="372">
                  <c:v>94</c:v>
                </c:pt>
                <c:pt idx="373">
                  <c:v>94.25</c:v>
                </c:pt>
                <c:pt idx="374">
                  <c:v>94.5</c:v>
                </c:pt>
                <c:pt idx="375">
                  <c:v>94.75</c:v>
                </c:pt>
                <c:pt idx="376">
                  <c:v>95</c:v>
                </c:pt>
                <c:pt idx="377">
                  <c:v>95.25</c:v>
                </c:pt>
                <c:pt idx="378">
                  <c:v>95.5</c:v>
                </c:pt>
                <c:pt idx="379">
                  <c:v>95.75</c:v>
                </c:pt>
                <c:pt idx="380">
                  <c:v>96</c:v>
                </c:pt>
                <c:pt idx="381">
                  <c:v>96.25</c:v>
                </c:pt>
                <c:pt idx="382">
                  <c:v>96.5</c:v>
                </c:pt>
                <c:pt idx="383">
                  <c:v>96.75</c:v>
                </c:pt>
                <c:pt idx="384">
                  <c:v>97</c:v>
                </c:pt>
                <c:pt idx="385">
                  <c:v>97.25</c:v>
                </c:pt>
                <c:pt idx="386">
                  <c:v>97.5</c:v>
                </c:pt>
                <c:pt idx="387">
                  <c:v>97.75</c:v>
                </c:pt>
                <c:pt idx="388">
                  <c:v>98</c:v>
                </c:pt>
                <c:pt idx="389">
                  <c:v>98.25</c:v>
                </c:pt>
                <c:pt idx="390">
                  <c:v>98.5</c:v>
                </c:pt>
                <c:pt idx="391">
                  <c:v>98.75</c:v>
                </c:pt>
                <c:pt idx="392">
                  <c:v>99</c:v>
                </c:pt>
                <c:pt idx="393">
                  <c:v>99.25</c:v>
                </c:pt>
                <c:pt idx="394">
                  <c:v>99.5</c:v>
                </c:pt>
                <c:pt idx="395">
                  <c:v>99.75</c:v>
                </c:pt>
                <c:pt idx="396">
                  <c:v>100</c:v>
                </c:pt>
                <c:pt idx="397">
                  <c:v>100.25</c:v>
                </c:pt>
                <c:pt idx="398">
                  <c:v>100.5</c:v>
                </c:pt>
                <c:pt idx="399">
                  <c:v>100.75</c:v>
                </c:pt>
                <c:pt idx="400">
                  <c:v>101</c:v>
                </c:pt>
              </c:numCache>
            </c:numRef>
          </c:xVal>
          <c:yVal>
            <c:numRef>
              <c:f>'Rs_$_Xs_entry'!$AA$5:$AA$405</c:f>
              <c:numCache>
                <c:formatCode>0.0</c:formatCode>
                <c:ptCount val="401"/>
                <c:pt idx="0">
                  <c:v>990.70993715758595</c:v>
                </c:pt>
                <c:pt idx="1">
                  <c:v>1270.8567349464099</c:v>
                </c:pt>
                <c:pt idx="2">
                  <c:v>1566.7103827788901</c:v>
                </c:pt>
                <c:pt idx="3">
                  <c:v>1870.4278067715099</c:v>
                </c:pt>
                <c:pt idx="4">
                  <c:v>2171.85112001686</c:v>
                </c:pt>
                <c:pt idx="5">
                  <c:v>2455.98190381103</c:v>
                </c:pt>
                <c:pt idx="6">
                  <c:v>2700.3784769874801</c:v>
                </c:pt>
                <c:pt idx="7">
                  <c:v>2918.8621534198501</c:v>
                </c:pt>
                <c:pt idx="8">
                  <c:v>3093.3822675020101</c:v>
                </c:pt>
                <c:pt idx="9">
                  <c:v>3241.274840132</c:v>
                </c:pt>
                <c:pt idx="10">
                  <c:v>3350.9025209491001</c:v>
                </c:pt>
                <c:pt idx="11">
                  <c:v>3451.20860389361</c:v>
                </c:pt>
                <c:pt idx="12">
                  <c:v>3536.1663180603</c:v>
                </c:pt>
                <c:pt idx="13">
                  <c:v>3602.7597330649101</c:v>
                </c:pt>
                <c:pt idx="14">
                  <c:v>3657.7077212726499</c:v>
                </c:pt>
                <c:pt idx="15">
                  <c:v>3702.1243350585801</c:v>
                </c:pt>
                <c:pt idx="16">
                  <c:v>3738.5020357870699</c:v>
                </c:pt>
                <c:pt idx="17">
                  <c:v>3761.2560574518998</c:v>
                </c:pt>
                <c:pt idx="18">
                  <c:v>3782.4992771171401</c:v>
                </c:pt>
                <c:pt idx="19">
                  <c:v>3791.7084468646399</c:v>
                </c:pt>
                <c:pt idx="20">
                  <c:v>3790.4548612057602</c:v>
                </c:pt>
                <c:pt idx="21">
                  <c:v>3790.0472992954901</c:v>
                </c:pt>
                <c:pt idx="22">
                  <c:v>3777.6554283175401</c:v>
                </c:pt>
                <c:pt idx="23">
                  <c:v>3763.2714476942101</c:v>
                </c:pt>
                <c:pt idx="24">
                  <c:v>3741.81926092402</c:v>
                </c:pt>
                <c:pt idx="25">
                  <c:v>3713.4960893115499</c:v>
                </c:pt>
                <c:pt idx="26">
                  <c:v>3667.7273936462698</c:v>
                </c:pt>
                <c:pt idx="27">
                  <c:v>3619.5220673295398</c:v>
                </c:pt>
                <c:pt idx="28">
                  <c:v>3562.78806761853</c:v>
                </c:pt>
                <c:pt idx="29">
                  <c:v>3514.0577092417402</c:v>
                </c:pt>
                <c:pt idx="30">
                  <c:v>3435.1349601053998</c:v>
                </c:pt>
                <c:pt idx="31">
                  <c:v>3363.3442432401098</c:v>
                </c:pt>
                <c:pt idx="32">
                  <c:v>3268.2068892525899</c:v>
                </c:pt>
                <c:pt idx="33">
                  <c:v>3176.43243492281</c:v>
                </c:pt>
                <c:pt idx="34">
                  <c:v>3071.0165127350201</c:v>
                </c:pt>
                <c:pt idx="35">
                  <c:v>2957.07491379371</c:v>
                </c:pt>
                <c:pt idx="36">
                  <c:v>2825.3792937530502</c:v>
                </c:pt>
                <c:pt idx="37">
                  <c:v>2691.0973811050098</c:v>
                </c:pt>
                <c:pt idx="38">
                  <c:v>2539.2501047097599</c:v>
                </c:pt>
                <c:pt idx="39">
                  <c:v>2385.6562491723698</c:v>
                </c:pt>
                <c:pt idx="40">
                  <c:v>2210.25375906316</c:v>
                </c:pt>
                <c:pt idx="41">
                  <c:v>2039.8202853543801</c:v>
                </c:pt>
                <c:pt idx="42">
                  <c:v>1848.63058152658</c:v>
                </c:pt>
                <c:pt idx="43">
                  <c:v>1654.4506207746399</c:v>
                </c:pt>
                <c:pt idx="44">
                  <c:v>1450.86864817793</c:v>
                </c:pt>
                <c:pt idx="45">
                  <c:v>1236.5777969819101</c:v>
                </c:pt>
                <c:pt idx="46">
                  <c:v>1015.0179724043199</c:v>
                </c:pt>
                <c:pt idx="47">
                  <c:v>778.67383604826603</c:v>
                </c:pt>
                <c:pt idx="48">
                  <c:v>552.17146346330696</c:v>
                </c:pt>
                <c:pt idx="49">
                  <c:v>318.43023827715001</c:v>
                </c:pt>
                <c:pt idx="50">
                  <c:v>65.817619410164397</c:v>
                </c:pt>
                <c:pt idx="51">
                  <c:v>-180.00808257967799</c:v>
                </c:pt>
                <c:pt idx="52">
                  <c:v>-433.42476613709499</c:v>
                </c:pt>
                <c:pt idx="53">
                  <c:v>-686.10118554933501</c:v>
                </c:pt>
                <c:pt idx="54">
                  <c:v>-935.66223743431203</c:v>
                </c:pt>
                <c:pt idx="55">
                  <c:v>-1171.0510864871301</c:v>
                </c:pt>
                <c:pt idx="56">
                  <c:v>-1435.4841926802601</c:v>
                </c:pt>
                <c:pt idx="57">
                  <c:v>-1669.6862574737199</c:v>
                </c:pt>
                <c:pt idx="58">
                  <c:v>-1913.0923844556501</c:v>
                </c:pt>
                <c:pt idx="59">
                  <c:v>-2131.8186774534802</c:v>
                </c:pt>
                <c:pt idx="60">
                  <c:v>-2359.1445744026601</c:v>
                </c:pt>
                <c:pt idx="61">
                  <c:v>-2577.1992748672201</c:v>
                </c:pt>
                <c:pt idx="62">
                  <c:v>-2799.0004142337498</c:v>
                </c:pt>
                <c:pt idx="63">
                  <c:v>-2999.1022923327901</c:v>
                </c:pt>
                <c:pt idx="64">
                  <c:v>-3197.5561675789099</c:v>
                </c:pt>
                <c:pt idx="65">
                  <c:v>-3379.1823787502099</c:v>
                </c:pt>
                <c:pt idx="66">
                  <c:v>-3551.5469421728599</c:v>
                </c:pt>
                <c:pt idx="67">
                  <c:v>-3721.9822390586701</c:v>
                </c:pt>
                <c:pt idx="68">
                  <c:v>-3881.1060900129301</c:v>
                </c:pt>
                <c:pt idx="69">
                  <c:v>-4026.46349367618</c:v>
                </c:pt>
                <c:pt idx="70">
                  <c:v>-4155.0122430278298</c:v>
                </c:pt>
                <c:pt idx="71">
                  <c:v>-4278.2794283355097</c:v>
                </c:pt>
                <c:pt idx="72">
                  <c:v>-4401.9267676910904</c:v>
                </c:pt>
                <c:pt idx="73">
                  <c:v>-4509.5380326944596</c:v>
                </c:pt>
                <c:pt idx="74">
                  <c:v>-4608.9122164586997</c:v>
                </c:pt>
                <c:pt idx="75">
                  <c:v>-4705.7850417823702</c:v>
                </c:pt>
                <c:pt idx="76">
                  <c:v>-4772.6879713768903</c:v>
                </c:pt>
                <c:pt idx="77">
                  <c:v>-4850.8383937530998</c:v>
                </c:pt>
                <c:pt idx="78">
                  <c:v>-4922.9454697257497</c:v>
                </c:pt>
                <c:pt idx="79">
                  <c:v>-4979.4224455855001</c:v>
                </c:pt>
                <c:pt idx="80">
                  <c:v>-5011.7332104593497</c:v>
                </c:pt>
                <c:pt idx="81">
                  <c:v>-5074.08166730425</c:v>
                </c:pt>
                <c:pt idx="82">
                  <c:v>-5103.40384326802</c:v>
                </c:pt>
                <c:pt idx="83">
                  <c:v>-5145.9213793971003</c:v>
                </c:pt>
                <c:pt idx="84">
                  <c:v>-5169.3190231422204</c:v>
                </c:pt>
                <c:pt idx="85">
                  <c:v>-5189.6312818482702</c:v>
                </c:pt>
                <c:pt idx="86">
                  <c:v>-5201.8117982633703</c:v>
                </c:pt>
                <c:pt idx="87">
                  <c:v>-5221.9508071568598</c:v>
                </c:pt>
                <c:pt idx="88">
                  <c:v>-5223.6420864905203</c:v>
                </c:pt>
                <c:pt idx="89">
                  <c:v>-5223.9022730141296</c:v>
                </c:pt>
                <c:pt idx="90">
                  <c:v>-5232.3089513901696</c:v>
                </c:pt>
                <c:pt idx="91">
                  <c:v>-5233.3998540683997</c:v>
                </c:pt>
                <c:pt idx="92">
                  <c:v>-5213.1859935707898</c:v>
                </c:pt>
                <c:pt idx="93">
                  <c:v>-5209.8421321977003</c:v>
                </c:pt>
                <c:pt idx="94">
                  <c:v>-5209.1683181852604</c:v>
                </c:pt>
                <c:pt idx="95">
                  <c:v>-5194.1830694589398</c:v>
                </c:pt>
                <c:pt idx="96">
                  <c:v>-5171.2973378429197</c:v>
                </c:pt>
                <c:pt idx="97">
                  <c:v>-5158.0977945471504</c:v>
                </c:pt>
                <c:pt idx="98">
                  <c:v>-5141.8675902455998</c:v>
                </c:pt>
                <c:pt idx="99">
                  <c:v>-5126.6881388949396</c:v>
                </c:pt>
                <c:pt idx="100">
                  <c:v>-5096.5228442390599</c:v>
                </c:pt>
                <c:pt idx="101">
                  <c:v>-5073.2873390292998</c:v>
                </c:pt>
                <c:pt idx="102">
                  <c:v>-5062.2584630011197</c:v>
                </c:pt>
                <c:pt idx="103">
                  <c:v>-5027.73308005136</c:v>
                </c:pt>
                <c:pt idx="104">
                  <c:v>-4989.8138454729697</c:v>
                </c:pt>
                <c:pt idx="105">
                  <c:v>-4966.0164773224496</c:v>
                </c:pt>
                <c:pt idx="106">
                  <c:v>-4945.8729856434702</c:v>
                </c:pt>
                <c:pt idx="107">
                  <c:v>-4905.8964003091596</c:v>
                </c:pt>
                <c:pt idx="108">
                  <c:v>-4874.96304992367</c:v>
                </c:pt>
                <c:pt idx="109">
                  <c:v>-4841.8905973645897</c:v>
                </c:pt>
                <c:pt idx="110">
                  <c:v>-4819.1678239392804</c:v>
                </c:pt>
                <c:pt idx="111">
                  <c:v>-4792.2305675016596</c:v>
                </c:pt>
                <c:pt idx="112">
                  <c:v>-4760.88550112539</c:v>
                </c:pt>
                <c:pt idx="113">
                  <c:v>-4724.4606057370602</c:v>
                </c:pt>
                <c:pt idx="114">
                  <c:v>-4679.9179278737201</c:v>
                </c:pt>
                <c:pt idx="115">
                  <c:v>-4660.0527195515597</c:v>
                </c:pt>
                <c:pt idx="116">
                  <c:v>-4637.7956221048198</c:v>
                </c:pt>
                <c:pt idx="117">
                  <c:v>-4600.2864482721598</c:v>
                </c:pt>
                <c:pt idx="118">
                  <c:v>-4551.7438599760198</c:v>
                </c:pt>
                <c:pt idx="119">
                  <c:v>-4524.1188288447402</c:v>
                </c:pt>
                <c:pt idx="120">
                  <c:v>-4508.11860907544</c:v>
                </c:pt>
                <c:pt idx="121">
                  <c:v>-4466.0183552817198</c:v>
                </c:pt>
                <c:pt idx="122">
                  <c:v>-4415.1330435437703</c:v>
                </c:pt>
                <c:pt idx="123">
                  <c:v>-4399.8808454130804</c:v>
                </c:pt>
                <c:pt idx="124">
                  <c:v>-4369.5023612477198</c:v>
                </c:pt>
                <c:pt idx="125">
                  <c:v>-4329.8691596360304</c:v>
                </c:pt>
                <c:pt idx="126">
                  <c:v>-4306.7273734946202</c:v>
                </c:pt>
                <c:pt idx="127">
                  <c:v>-4275.7425897900903</c:v>
                </c:pt>
                <c:pt idx="128">
                  <c:v>-4247.7907636475202</c:v>
                </c:pt>
                <c:pt idx="129">
                  <c:v>-4219.6457956663298</c:v>
                </c:pt>
                <c:pt idx="130">
                  <c:v>-4188.8731137432997</c:v>
                </c:pt>
                <c:pt idx="131">
                  <c:v>-4160.7930242642096</c:v>
                </c:pt>
                <c:pt idx="132">
                  <c:v>-4128.3374985614901</c:v>
                </c:pt>
                <c:pt idx="133">
                  <c:v>-4102.65910867616</c:v>
                </c:pt>
                <c:pt idx="134">
                  <c:v>-4066.7016532532102</c:v>
                </c:pt>
                <c:pt idx="135">
                  <c:v>-4037.88610448282</c:v>
                </c:pt>
                <c:pt idx="136">
                  <c:v>-3995.0374108749002</c:v>
                </c:pt>
                <c:pt idx="137">
                  <c:v>-3975.7520820424102</c:v>
                </c:pt>
                <c:pt idx="138">
                  <c:v>-3955.96114649939</c:v>
                </c:pt>
                <c:pt idx="139">
                  <c:v>-3929.65157017911</c:v>
                </c:pt>
                <c:pt idx="140">
                  <c:v>-3890.7721655834598</c:v>
                </c:pt>
                <c:pt idx="141">
                  <c:v>-3856.2968739276398</c:v>
                </c:pt>
                <c:pt idx="142">
                  <c:v>-3847.6283055476601</c:v>
                </c:pt>
                <c:pt idx="143">
                  <c:v>-3820.0584189985402</c:v>
                </c:pt>
                <c:pt idx="144">
                  <c:v>-3774.7571939166801</c:v>
                </c:pt>
                <c:pt idx="145">
                  <c:v>-3745.3889052002</c:v>
                </c:pt>
                <c:pt idx="146">
                  <c:v>-3734.81032815763</c:v>
                </c:pt>
                <c:pt idx="147">
                  <c:v>-3715.0767664403102</c:v>
                </c:pt>
                <c:pt idx="148">
                  <c:v>-3678.3622210066901</c:v>
                </c:pt>
                <c:pt idx="149">
                  <c:v>-3645.05276143527</c:v>
                </c:pt>
                <c:pt idx="150">
                  <c:v>-3637.24252138979</c:v>
                </c:pt>
                <c:pt idx="151">
                  <c:v>-3626.2553207020901</c:v>
                </c:pt>
                <c:pt idx="152">
                  <c:v>-3584.4315042358999</c:v>
                </c:pt>
                <c:pt idx="153">
                  <c:v>-3558.1354080749202</c:v>
                </c:pt>
                <c:pt idx="154">
                  <c:v>-3527.3233182836698</c:v>
                </c:pt>
                <c:pt idx="155">
                  <c:v>-3508.2703384874399</c:v>
                </c:pt>
                <c:pt idx="156">
                  <c:v>-3493.3501031476399</c:v>
                </c:pt>
                <c:pt idx="157">
                  <c:v>-3450.7267878984298</c:v>
                </c:pt>
                <c:pt idx="158">
                  <c:v>-3436.4809543481001</c:v>
                </c:pt>
                <c:pt idx="159">
                  <c:v>-3419.3309177456199</c:v>
                </c:pt>
                <c:pt idx="160">
                  <c:v>-3393.7335586128302</c:v>
                </c:pt>
                <c:pt idx="161">
                  <c:v>-3371.4495847244998</c:v>
                </c:pt>
                <c:pt idx="162">
                  <c:v>-3348.6301055492499</c:v>
                </c:pt>
                <c:pt idx="163">
                  <c:v>-3315.9035605628101</c:v>
                </c:pt>
                <c:pt idx="164">
                  <c:v>-3299.90165715065</c:v>
                </c:pt>
                <c:pt idx="165">
                  <c:v>-3295.7887733889902</c:v>
                </c:pt>
                <c:pt idx="166">
                  <c:v>-3261.10680081595</c:v>
                </c:pt>
                <c:pt idx="167">
                  <c:v>-3237.5640211598202</c:v>
                </c:pt>
                <c:pt idx="168">
                  <c:v>-3221.9867721759101</c:v>
                </c:pt>
                <c:pt idx="169">
                  <c:v>-3197.5303562931099</c:v>
                </c:pt>
                <c:pt idx="170">
                  <c:v>-3181.5779365960998</c:v>
                </c:pt>
                <c:pt idx="171">
                  <c:v>-3148.5152679863399</c:v>
                </c:pt>
                <c:pt idx="172">
                  <c:v>-3140.4232444352201</c:v>
                </c:pt>
                <c:pt idx="173">
                  <c:v>-3122.1859115604698</c:v>
                </c:pt>
                <c:pt idx="174">
                  <c:v>-3104.96175779341</c:v>
                </c:pt>
                <c:pt idx="175">
                  <c:v>-3074.5739193863501</c:v>
                </c:pt>
                <c:pt idx="176">
                  <c:v>-3056.0507438997402</c:v>
                </c:pt>
                <c:pt idx="177">
                  <c:v>-3047.51397704797</c:v>
                </c:pt>
                <c:pt idx="178">
                  <c:v>-3022.36199861867</c:v>
                </c:pt>
                <c:pt idx="179">
                  <c:v>-3005.3139958429601</c:v>
                </c:pt>
                <c:pt idx="180">
                  <c:v>-2979.1353882451599</c:v>
                </c:pt>
                <c:pt idx="181">
                  <c:v>-2969.4318851681401</c:v>
                </c:pt>
                <c:pt idx="182">
                  <c:v>-2944.7812339438801</c:v>
                </c:pt>
                <c:pt idx="183">
                  <c:v>-2937.0773214239498</c:v>
                </c:pt>
                <c:pt idx="184">
                  <c:v>-2912.4113135760099</c:v>
                </c:pt>
                <c:pt idx="185">
                  <c:v>-2887.0285867493099</c:v>
                </c:pt>
                <c:pt idx="186">
                  <c:v>-2880.80121975887</c:v>
                </c:pt>
                <c:pt idx="187">
                  <c:v>-2868.3083451143498</c:v>
                </c:pt>
                <c:pt idx="188">
                  <c:v>-2860.2089759003602</c:v>
                </c:pt>
                <c:pt idx="189">
                  <c:v>-2828.6672103225901</c:v>
                </c:pt>
                <c:pt idx="190">
                  <c:v>-2813.8021231442199</c:v>
                </c:pt>
                <c:pt idx="191">
                  <c:v>-2803.1252599834902</c:v>
                </c:pt>
                <c:pt idx="192">
                  <c:v>-2787.8888416248601</c:v>
                </c:pt>
                <c:pt idx="193">
                  <c:v>-2769.5705334116101</c:v>
                </c:pt>
                <c:pt idx="194">
                  <c:v>-2739.1626977999099</c:v>
                </c:pt>
                <c:pt idx="195">
                  <c:v>-2737.4174061066001</c:v>
                </c:pt>
                <c:pt idx="196">
                  <c:v>-2723.77859086746</c:v>
                </c:pt>
                <c:pt idx="197">
                  <c:v>-2702.12821382843</c:v>
                </c:pt>
                <c:pt idx="198">
                  <c:v>-2679.75523734948</c:v>
                </c:pt>
                <c:pt idx="199">
                  <c:v>-2662.1776688334298</c:v>
                </c:pt>
                <c:pt idx="200">
                  <c:v>-2665.8068382319402</c:v>
                </c:pt>
                <c:pt idx="201">
                  <c:v>-2640.8614279056101</c:v>
                </c:pt>
                <c:pt idx="202">
                  <c:v>-2639.0618844103601</c:v>
                </c:pt>
                <c:pt idx="203">
                  <c:v>-2611.5370263618902</c:v>
                </c:pt>
                <c:pt idx="204">
                  <c:v>-2602.2231331524999</c:v>
                </c:pt>
                <c:pt idx="205">
                  <c:v>-2582.9467870233998</c:v>
                </c:pt>
                <c:pt idx="206">
                  <c:v>-2578.7175356891698</c:v>
                </c:pt>
                <c:pt idx="207">
                  <c:v>-2559.9502805185498</c:v>
                </c:pt>
                <c:pt idx="208">
                  <c:v>-2541.4173113695601</c:v>
                </c:pt>
                <c:pt idx="209">
                  <c:v>-2538.6826415105102</c:v>
                </c:pt>
                <c:pt idx="210">
                  <c:v>-2513.7496091605799</c:v>
                </c:pt>
                <c:pt idx="211">
                  <c:v>-2505.6424326845299</c:v>
                </c:pt>
                <c:pt idx="212">
                  <c:v>-2490.93190167578</c:v>
                </c:pt>
                <c:pt idx="213">
                  <c:v>-2476.4158499607101</c:v>
                </c:pt>
                <c:pt idx="214">
                  <c:v>-2470.6266455842001</c:v>
                </c:pt>
                <c:pt idx="215">
                  <c:v>-2448.34150101159</c:v>
                </c:pt>
                <c:pt idx="216">
                  <c:v>-2440.01650250698</c:v>
                </c:pt>
                <c:pt idx="217">
                  <c:v>-2410.8979489366702</c:v>
                </c:pt>
                <c:pt idx="218">
                  <c:v>-2410.15042692424</c:v>
                </c:pt>
                <c:pt idx="219">
                  <c:v>-2395.8795946198502</c:v>
                </c:pt>
                <c:pt idx="220">
                  <c:v>-2388.3482974491499</c:v>
                </c:pt>
                <c:pt idx="221">
                  <c:v>-2368.87398995068</c:v>
                </c:pt>
                <c:pt idx="222">
                  <c:v>-2357.6748434971601</c:v>
                </c:pt>
                <c:pt idx="223">
                  <c:v>-2354.8571179248702</c:v>
                </c:pt>
                <c:pt idx="224">
                  <c:v>-2332.0065399291602</c:v>
                </c:pt>
                <c:pt idx="225">
                  <c:v>-2323.12662267002</c:v>
                </c:pt>
                <c:pt idx="226">
                  <c:v>-2295.7046447110902</c:v>
                </c:pt>
                <c:pt idx="227">
                  <c:v>-2291.1160668622601</c:v>
                </c:pt>
                <c:pt idx="228">
                  <c:v>-2283.62246043702</c:v>
                </c:pt>
                <c:pt idx="229">
                  <c:v>-2273.7401588262101</c:v>
                </c:pt>
                <c:pt idx="230">
                  <c:v>-2268.36025222328</c:v>
                </c:pt>
                <c:pt idx="231">
                  <c:v>-2236.51786427568</c:v>
                </c:pt>
                <c:pt idx="232">
                  <c:v>-2239.4684789565299</c:v>
                </c:pt>
                <c:pt idx="233">
                  <c:v>-2214.0168108733601</c:v>
                </c:pt>
                <c:pt idx="234">
                  <c:v>-2209.5737279310702</c:v>
                </c:pt>
                <c:pt idx="235">
                  <c:v>-2192.9265387835399</c:v>
                </c:pt>
                <c:pt idx="236">
                  <c:v>-2181.82311440476</c:v>
                </c:pt>
                <c:pt idx="237">
                  <c:v>-2167.38193646339</c:v>
                </c:pt>
                <c:pt idx="238">
                  <c:v>-2145.3193355881399</c:v>
                </c:pt>
                <c:pt idx="239">
                  <c:v>-2148.4181005759001</c:v>
                </c:pt>
                <c:pt idx="240">
                  <c:v>-2123.97748237317</c:v>
                </c:pt>
                <c:pt idx="241">
                  <c:v>-2125.2263664255302</c:v>
                </c:pt>
                <c:pt idx="242">
                  <c:v>-2105.3317439698499</c:v>
                </c:pt>
                <c:pt idx="243">
                  <c:v>-2101.0217311400402</c:v>
                </c:pt>
                <c:pt idx="244">
                  <c:v>-2089.6742588317702</c:v>
                </c:pt>
                <c:pt idx="245">
                  <c:v>-2088.55798454667</c:v>
                </c:pt>
                <c:pt idx="246">
                  <c:v>-2085.2827804891899</c:v>
                </c:pt>
                <c:pt idx="247">
                  <c:v>-2081.0376681673001</c:v>
                </c:pt>
                <c:pt idx="248">
                  <c:v>-2077.35206806427</c:v>
                </c:pt>
                <c:pt idx="249">
                  <c:v>-2079.5356624624301</c:v>
                </c:pt>
                <c:pt idx="250">
                  <c:v>-2084.9515074266001</c:v>
                </c:pt>
                <c:pt idx="251">
                  <c:v>-2070.0957423247801</c:v>
                </c:pt>
                <c:pt idx="252">
                  <c:v>-2480.6804109168302</c:v>
                </c:pt>
                <c:pt idx="253">
                  <c:v>-2050.3846710918601</c:v>
                </c:pt>
                <c:pt idx="254">
                  <c:v>-2059.8312706844299</c:v>
                </c:pt>
                <c:pt idx="255">
                  <c:v>-2049.6495074664699</c:v>
                </c:pt>
                <c:pt idx="256">
                  <c:v>-2032.3149422128599</c:v>
                </c:pt>
                <c:pt idx="257">
                  <c:v>-2033.9613477068001</c:v>
                </c:pt>
                <c:pt idx="258">
                  <c:v>-2012.0469713300199</c:v>
                </c:pt>
                <c:pt idx="259">
                  <c:v>-2010.56566165392</c:v>
                </c:pt>
                <c:pt idx="260">
                  <c:v>-1996.2439552631399</c:v>
                </c:pt>
                <c:pt idx="261">
                  <c:v>-1985.0289081046999</c:v>
                </c:pt>
                <c:pt idx="262">
                  <c:v>-1978.7029147078599</c:v>
                </c:pt>
                <c:pt idx="263">
                  <c:v>-1952.80024894808</c:v>
                </c:pt>
                <c:pt idx="264">
                  <c:v>-1952.96190296803</c:v>
                </c:pt>
                <c:pt idx="265">
                  <c:v>-1937.8264304664999</c:v>
                </c:pt>
                <c:pt idx="266">
                  <c:v>-1931.75532588489</c:v>
                </c:pt>
                <c:pt idx="267">
                  <c:v>-1912.37231394636</c:v>
                </c:pt>
                <c:pt idx="268">
                  <c:v>-1915.49548123916</c:v>
                </c:pt>
                <c:pt idx="269">
                  <c:v>-1915.0310476893001</c:v>
                </c:pt>
                <c:pt idx="270">
                  <c:v>-1892.4682166105699</c:v>
                </c:pt>
                <c:pt idx="271">
                  <c:v>-1895.0210943765301</c:v>
                </c:pt>
                <c:pt idx="272">
                  <c:v>-1877.6757642550001</c:v>
                </c:pt>
                <c:pt idx="273">
                  <c:v>-1883.9452242595401</c:v>
                </c:pt>
                <c:pt idx="274">
                  <c:v>-1865.1241200377599</c:v>
                </c:pt>
                <c:pt idx="275">
                  <c:v>-1858.03347590571</c:v>
                </c:pt>
                <c:pt idx="276">
                  <c:v>-1850.00821857511</c:v>
                </c:pt>
                <c:pt idx="277">
                  <c:v>-1839.2090905354401</c:v>
                </c:pt>
                <c:pt idx="278">
                  <c:v>-1843.38750473506</c:v>
                </c:pt>
                <c:pt idx="279">
                  <c:v>-1825.8011337025</c:v>
                </c:pt>
                <c:pt idx="280">
                  <c:v>-1819.89457249413</c:v>
                </c:pt>
                <c:pt idx="281">
                  <c:v>-1801.94948413978</c:v>
                </c:pt>
                <c:pt idx="282">
                  <c:v>-1806.32538946106</c:v>
                </c:pt>
                <c:pt idx="283">
                  <c:v>-1794.46494784728</c:v>
                </c:pt>
                <c:pt idx="284">
                  <c:v>-1774.0809867559699</c:v>
                </c:pt>
                <c:pt idx="285">
                  <c:v>-1779.49394160478</c:v>
                </c:pt>
                <c:pt idx="286">
                  <c:v>-1770.36568774077</c:v>
                </c:pt>
                <c:pt idx="287">
                  <c:v>-1771.2857921549501</c:v>
                </c:pt>
                <c:pt idx="288">
                  <c:v>-1749.3895655178701</c:v>
                </c:pt>
                <c:pt idx="289">
                  <c:v>-1754.51255705838</c:v>
                </c:pt>
                <c:pt idx="290">
                  <c:v>-1735.14045323087</c:v>
                </c:pt>
                <c:pt idx="291">
                  <c:v>-1735.0938057726901</c:v>
                </c:pt>
                <c:pt idx="292">
                  <c:v>-1724.7801279446601</c:v>
                </c:pt>
                <c:pt idx="293">
                  <c:v>-1718.1434167841701</c:v>
                </c:pt>
                <c:pt idx="294">
                  <c:v>-1722.3053873054901</c:v>
                </c:pt>
                <c:pt idx="295">
                  <c:v>-1694.1745796548801</c:v>
                </c:pt>
                <c:pt idx="296">
                  <c:v>-1702.9213020761299</c:v>
                </c:pt>
                <c:pt idx="297">
                  <c:v>-1698.2699805073401</c:v>
                </c:pt>
                <c:pt idx="298">
                  <c:v>-1684.2262121536401</c:v>
                </c:pt>
                <c:pt idx="299">
                  <c:v>-1682.0140399956999</c:v>
                </c:pt>
                <c:pt idx="300">
                  <c:v>-1671.47898903432</c:v>
                </c:pt>
                <c:pt idx="301">
                  <c:v>-1677.4180701686</c:v>
                </c:pt>
                <c:pt idx="302">
                  <c:v>-1659.1586117812001</c:v>
                </c:pt>
                <c:pt idx="303">
                  <c:v>-1662.3979275900399</c:v>
                </c:pt>
                <c:pt idx="304">
                  <c:v>-1648.5614224989399</c:v>
                </c:pt>
                <c:pt idx="305">
                  <c:v>-1652.77615903591</c:v>
                </c:pt>
                <c:pt idx="306">
                  <c:v>-1636.2029641056999</c:v>
                </c:pt>
                <c:pt idx="307">
                  <c:v>-1642.26721859706</c:v>
                </c:pt>
                <c:pt idx="308">
                  <c:v>-1629.41700657873</c:v>
                </c:pt>
                <c:pt idx="309">
                  <c:v>-1618.6265191914399</c:v>
                </c:pt>
                <c:pt idx="310">
                  <c:v>-1627.92780871329</c:v>
                </c:pt>
                <c:pt idx="311">
                  <c:v>-1609.88108074654</c:v>
                </c:pt>
                <c:pt idx="312">
                  <c:v>-1612.3947099464999</c:v>
                </c:pt>
                <c:pt idx="313">
                  <c:v>-1599.10719425249</c:v>
                </c:pt>
                <c:pt idx="314">
                  <c:v>-1594.63385677616</c:v>
                </c:pt>
                <c:pt idx="315">
                  <c:v>-1588.48220727375</c:v>
                </c:pt>
                <c:pt idx="316">
                  <c:v>-1582.2159498134399</c:v>
                </c:pt>
                <c:pt idx="317">
                  <c:v>-1580.9329962417901</c:v>
                </c:pt>
                <c:pt idx="318">
                  <c:v>-1562.73196660909</c:v>
                </c:pt>
                <c:pt idx="319">
                  <c:v>-1560.1134361791001</c:v>
                </c:pt>
                <c:pt idx="320">
                  <c:v>-1564.1626222049899</c:v>
                </c:pt>
                <c:pt idx="321">
                  <c:v>-1562.1383691620099</c:v>
                </c:pt>
                <c:pt idx="322">
                  <c:v>-1541.46596838604</c:v>
                </c:pt>
                <c:pt idx="323">
                  <c:v>-1542.28426234362</c:v>
                </c:pt>
                <c:pt idx="324">
                  <c:v>-1526.92895354282</c:v>
                </c:pt>
                <c:pt idx="325">
                  <c:v>-1533.82031818309</c:v>
                </c:pt>
                <c:pt idx="326">
                  <c:v>-1529.38027317356</c:v>
                </c:pt>
                <c:pt idx="327">
                  <c:v>-1513.4513139379501</c:v>
                </c:pt>
                <c:pt idx="328">
                  <c:v>-1503.78513799402</c:v>
                </c:pt>
                <c:pt idx="329">
                  <c:v>-1501.5789202063299</c:v>
                </c:pt>
                <c:pt idx="330">
                  <c:v>-1504.85345688647</c:v>
                </c:pt>
                <c:pt idx="331">
                  <c:v>-1495.1482475980999</c:v>
                </c:pt>
                <c:pt idx="332">
                  <c:v>-1494.1346716600001</c:v>
                </c:pt>
                <c:pt idx="333">
                  <c:v>-1484.85743833477</c:v>
                </c:pt>
                <c:pt idx="334">
                  <c:v>-1480.872114455</c:v>
                </c:pt>
                <c:pt idx="335">
                  <c:v>-1492.5833251338399</c:v>
                </c:pt>
                <c:pt idx="336">
                  <c:v>-1471.9553799008299</c:v>
                </c:pt>
                <c:pt idx="337">
                  <c:v>-1463.59702973249</c:v>
                </c:pt>
                <c:pt idx="338">
                  <c:v>-1462.3281340978499</c:v>
                </c:pt>
                <c:pt idx="339">
                  <c:v>-1457.42550318859</c:v>
                </c:pt>
                <c:pt idx="340">
                  <c:v>-1451.15404155037</c:v>
                </c:pt>
                <c:pt idx="341">
                  <c:v>-1449.40156885939</c:v>
                </c:pt>
                <c:pt idx="342">
                  <c:v>-1441.9278020035999</c:v>
                </c:pt>
                <c:pt idx="343">
                  <c:v>-1438.1208969469101</c:v>
                </c:pt>
                <c:pt idx="344">
                  <c:v>-1437.8619128054499</c:v>
                </c:pt>
                <c:pt idx="345">
                  <c:v>-1429.3050116044001</c:v>
                </c:pt>
                <c:pt idx="346">
                  <c:v>-1422.78469996535</c:v>
                </c:pt>
                <c:pt idx="347">
                  <c:v>-1424.4750470932699</c:v>
                </c:pt>
                <c:pt idx="348">
                  <c:v>-1416.70205931498</c:v>
                </c:pt>
                <c:pt idx="349">
                  <c:v>-1419.34938353029</c:v>
                </c:pt>
                <c:pt idx="350">
                  <c:v>-1409.4428080728201</c:v>
                </c:pt>
                <c:pt idx="351">
                  <c:v>-1398.9400254454799</c:v>
                </c:pt>
                <c:pt idx="352">
                  <c:v>-1404.1230312169801</c:v>
                </c:pt>
                <c:pt idx="353">
                  <c:v>-1400.6014950845199</c:v>
                </c:pt>
                <c:pt idx="354">
                  <c:v>-1403.72000874419</c:v>
                </c:pt>
                <c:pt idx="355">
                  <c:v>-1396.9341642398599</c:v>
                </c:pt>
                <c:pt idx="356">
                  <c:v>-1392.7109139898</c:v>
                </c:pt>
                <c:pt idx="357">
                  <c:v>-1392.56196360383</c:v>
                </c:pt>
                <c:pt idx="358">
                  <c:v>-1388.42962980276</c:v>
                </c:pt>
                <c:pt idx="359">
                  <c:v>-1390.6446261951501</c:v>
                </c:pt>
                <c:pt idx="360">
                  <c:v>-1375.6060365982</c:v>
                </c:pt>
                <c:pt idx="361">
                  <c:v>-1360.73514572408</c:v>
                </c:pt>
                <c:pt idx="362">
                  <c:v>-1362.84877043499</c:v>
                </c:pt>
                <c:pt idx="363">
                  <c:v>-1359.58972619205</c:v>
                </c:pt>
                <c:pt idx="364">
                  <c:v>-1346.67382233392</c:v>
                </c:pt>
                <c:pt idx="365">
                  <c:v>-1347.22469662924</c:v>
                </c:pt>
                <c:pt idx="366">
                  <c:v>-1342.4535364625699</c:v>
                </c:pt>
                <c:pt idx="367">
                  <c:v>-1326.30696742339</c:v>
                </c:pt>
                <c:pt idx="368">
                  <c:v>-1296.9350463964599</c:v>
                </c:pt>
                <c:pt idx="369">
                  <c:v>-1296.24312400393</c:v>
                </c:pt>
                <c:pt idx="370">
                  <c:v>-1292.91670907457</c:v>
                </c:pt>
                <c:pt idx="371">
                  <c:v>-1284.66875065213</c:v>
                </c:pt>
                <c:pt idx="372">
                  <c:v>-1275.59318509376</c:v>
                </c:pt>
                <c:pt idx="373">
                  <c:v>-1265.9606916529599</c:v>
                </c:pt>
                <c:pt idx="374">
                  <c:v>-1263.81905602489</c:v>
                </c:pt>
                <c:pt idx="375">
                  <c:v>-1270.47092866154</c:v>
                </c:pt>
                <c:pt idx="376">
                  <c:v>-1270.31597426233</c:v>
                </c:pt>
                <c:pt idx="377">
                  <c:v>-1263.56149261567</c:v>
                </c:pt>
                <c:pt idx="378">
                  <c:v>-1246.8837850944401</c:v>
                </c:pt>
                <c:pt idx="379">
                  <c:v>-1241.8006815101601</c:v>
                </c:pt>
                <c:pt idx="380">
                  <c:v>-1230.22437311353</c:v>
                </c:pt>
                <c:pt idx="381">
                  <c:v>-1226.75589425106</c:v>
                </c:pt>
                <c:pt idx="382">
                  <c:v>-1219.5756533403501</c:v>
                </c:pt>
                <c:pt idx="383">
                  <c:v>-1207.85162729439</c:v>
                </c:pt>
                <c:pt idx="384">
                  <c:v>-1202.3872065127</c:v>
                </c:pt>
                <c:pt idx="385">
                  <c:v>-1205.8801015967799</c:v>
                </c:pt>
                <c:pt idx="386">
                  <c:v>-1222.9309742345399</c:v>
                </c:pt>
                <c:pt idx="387">
                  <c:v>-1309.1262025523699</c:v>
                </c:pt>
                <c:pt idx="388">
                  <c:v>-1313.0552990402</c:v>
                </c:pt>
                <c:pt idx="389">
                  <c:v>-1314.7636720693699</c:v>
                </c:pt>
                <c:pt idx="390">
                  <c:v>-1405.7537083469999</c:v>
                </c:pt>
                <c:pt idx="391">
                  <c:v>-1400.86775380679</c:v>
                </c:pt>
                <c:pt idx="392">
                  <c:v>-1390.7044860552201</c:v>
                </c:pt>
                <c:pt idx="393">
                  <c:v>-1386.7503646383</c:v>
                </c:pt>
                <c:pt idx="394">
                  <c:v>-1345.7065152002299</c:v>
                </c:pt>
                <c:pt idx="395">
                  <c:v>-1306.3513947808699</c:v>
                </c:pt>
                <c:pt idx="396">
                  <c:v>-1275.3963641447201</c:v>
                </c:pt>
                <c:pt idx="397">
                  <c:v>-1236.56474822415</c:v>
                </c:pt>
                <c:pt idx="398">
                  <c:v>-1218.0946816518999</c:v>
                </c:pt>
                <c:pt idx="399">
                  <c:v>-1187.44764088427</c:v>
                </c:pt>
                <c:pt idx="400">
                  <c:v>-1163.61938488436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2432184"/>
        <c:axId val="532433752"/>
      </c:scatterChart>
      <c:valAx>
        <c:axId val="532432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433752"/>
        <c:crosses val="autoZero"/>
        <c:crossBetween val="midCat"/>
        <c:majorUnit val="10"/>
      </c:valAx>
      <c:valAx>
        <c:axId val="532433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4321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228600</xdr:colOff>
      <xdr:row>4</xdr:row>
      <xdr:rowOff>109537</xdr:rowOff>
    </xdr:from>
    <xdr:to>
      <xdr:col>43</xdr:col>
      <xdr:colOff>84600</xdr:colOff>
      <xdr:row>32</xdr:row>
      <xdr:rowOff>175537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57150</xdr:colOff>
      <xdr:row>4</xdr:row>
      <xdr:rowOff>52385</xdr:rowOff>
    </xdr:from>
    <xdr:to>
      <xdr:col>42</xdr:col>
      <xdr:colOff>522750</xdr:colOff>
      <xdr:row>32</xdr:row>
      <xdr:rowOff>118385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38100</xdr:colOff>
      <xdr:row>4</xdr:row>
      <xdr:rowOff>23810</xdr:rowOff>
    </xdr:from>
    <xdr:to>
      <xdr:col>42</xdr:col>
      <xdr:colOff>503700</xdr:colOff>
      <xdr:row>32</xdr:row>
      <xdr:rowOff>89810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"/>
  <sheetViews>
    <sheetView tabSelected="1" workbookViewId="0"/>
  </sheetViews>
  <sheetFormatPr defaultRowHeight="15" x14ac:dyDescent="0.25"/>
  <cols>
    <col min="1" max="42" width="9.140625" style="30"/>
  </cols>
  <sheetData>
    <row r="1" spans="1:1" ht="18.75" x14ac:dyDescent="0.3">
      <c r="A1" s="73" t="s">
        <v>26</v>
      </c>
    </row>
    <row r="2" spans="1:1" ht="18.75" x14ac:dyDescent="0.3">
      <c r="A2" s="73"/>
    </row>
    <row r="3" spans="1:1" ht="18.75" x14ac:dyDescent="0.3">
      <c r="A3" s="74" t="s">
        <v>28</v>
      </c>
    </row>
    <row r="4" spans="1:1" ht="18.75" x14ac:dyDescent="0.3">
      <c r="A4" s="73"/>
    </row>
    <row r="5" spans="1:1" ht="18.75" x14ac:dyDescent="0.3">
      <c r="A5" s="73" t="s">
        <v>27</v>
      </c>
    </row>
    <row r="6" spans="1:1" ht="18.75" x14ac:dyDescent="0.3">
      <c r="A6" s="73"/>
    </row>
    <row r="7" spans="1:1" ht="20.25" x14ac:dyDescent="0.35">
      <c r="A7" s="73" t="s">
        <v>33</v>
      </c>
    </row>
    <row r="8" spans="1:1" ht="18.75" x14ac:dyDescent="0.3">
      <c r="A8" s="73"/>
    </row>
    <row r="9" spans="1:1" ht="18.75" x14ac:dyDescent="0.3">
      <c r="A9" s="73" t="s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05"/>
  <sheetViews>
    <sheetView workbookViewId="0"/>
  </sheetViews>
  <sheetFormatPr defaultRowHeight="15" x14ac:dyDescent="0.25"/>
  <cols>
    <col min="1" max="1" width="10.42578125" style="32" bestFit="1" customWidth="1"/>
    <col min="2" max="3" width="9.140625" style="1"/>
    <col min="4" max="4" width="9.140625" style="42"/>
    <col min="5" max="6" width="9.140625" style="1"/>
    <col min="7" max="7" width="9.140625" style="42"/>
    <col min="8" max="9" width="9.140625" style="1"/>
    <col min="10" max="10" width="9.140625" style="42"/>
    <col min="11" max="12" width="9.140625" style="1"/>
    <col min="13" max="13" width="9.140625" style="42"/>
    <col min="14" max="14" width="2.5703125" style="23" customWidth="1"/>
    <col min="15" max="17" width="9.140625" style="42"/>
    <col min="18" max="18" width="2.7109375" style="23" customWidth="1"/>
    <col min="19" max="20" width="9.140625" style="3"/>
    <col min="21" max="21" width="9.140625" style="42"/>
    <col min="22" max="22" width="2.5703125" style="23" customWidth="1"/>
    <col min="23" max="23" width="0" style="2" hidden="1" customWidth="1"/>
    <col min="24" max="24" width="9.140625" style="69"/>
    <col min="25" max="27" width="9.140625" style="68"/>
    <col min="28" max="53" width="9.140625" style="23"/>
    <col min="54" max="16384" width="9.140625" style="3"/>
  </cols>
  <sheetData>
    <row r="1" spans="1:53" ht="15.75" thickBot="1" x14ac:dyDescent="0.3">
      <c r="A1" s="33"/>
      <c r="B1" s="22"/>
      <c r="C1" s="22"/>
      <c r="D1" s="38"/>
      <c r="E1" s="22"/>
      <c r="F1" s="22"/>
      <c r="G1" s="38"/>
      <c r="H1" s="22"/>
      <c r="I1" s="22"/>
      <c r="J1" s="38"/>
      <c r="K1" s="24"/>
      <c r="L1" s="22"/>
      <c r="M1" s="38"/>
      <c r="O1" s="38"/>
      <c r="P1" s="38"/>
      <c r="Q1" s="38"/>
      <c r="S1" s="23"/>
      <c r="T1" s="23"/>
      <c r="U1" s="38"/>
      <c r="W1" s="23"/>
      <c r="X1" s="55"/>
      <c r="Y1" s="56"/>
      <c r="Z1" s="56"/>
      <c r="AA1" s="56"/>
    </row>
    <row r="2" spans="1:53" ht="53.25" customHeight="1" thickBot="1" x14ac:dyDescent="0.3">
      <c r="A2" s="33"/>
      <c r="B2" s="20" t="s">
        <v>19</v>
      </c>
      <c r="C2" s="6"/>
      <c r="D2" s="39"/>
      <c r="E2" s="6"/>
      <c r="F2" s="6"/>
      <c r="G2" s="39"/>
      <c r="H2" s="6"/>
      <c r="I2" s="6"/>
      <c r="J2" s="39"/>
      <c r="K2" s="6"/>
      <c r="L2" s="6"/>
      <c r="M2" s="40"/>
      <c r="N2" s="25"/>
      <c r="O2" s="43" t="s">
        <v>11</v>
      </c>
      <c r="P2" s="44"/>
      <c r="Q2" s="45"/>
      <c r="R2" s="25"/>
      <c r="S2" s="14" t="s">
        <v>8</v>
      </c>
      <c r="T2" s="15"/>
      <c r="U2" s="52"/>
      <c r="V2" s="28"/>
      <c r="W2" s="23"/>
      <c r="X2" s="57"/>
      <c r="Y2" s="58" t="s">
        <v>16</v>
      </c>
      <c r="Z2" s="59"/>
      <c r="AA2" s="60"/>
    </row>
    <row r="3" spans="1:53" s="36" customFormat="1" ht="18.75" customHeight="1" thickBot="1" x14ac:dyDescent="0.4">
      <c r="A3" s="34"/>
      <c r="B3" s="5" t="s">
        <v>2</v>
      </c>
      <c r="C3" s="6"/>
      <c r="D3" s="40"/>
      <c r="E3" s="5" t="s">
        <v>5</v>
      </c>
      <c r="F3" s="6"/>
      <c r="G3" s="40"/>
      <c r="H3" s="5" t="s">
        <v>3</v>
      </c>
      <c r="I3" s="6"/>
      <c r="J3" s="40"/>
      <c r="K3" s="5" t="s">
        <v>4</v>
      </c>
      <c r="L3" s="6"/>
      <c r="M3" s="40"/>
      <c r="N3" s="26"/>
      <c r="O3" s="46"/>
      <c r="P3" s="47"/>
      <c r="Q3" s="48"/>
      <c r="R3" s="26"/>
      <c r="S3" s="8" t="s">
        <v>12</v>
      </c>
      <c r="T3" s="9"/>
      <c r="U3" s="53"/>
      <c r="V3" s="26"/>
      <c r="W3" s="23"/>
      <c r="X3" s="61"/>
      <c r="Y3" s="71" t="s">
        <v>29</v>
      </c>
      <c r="Z3" s="62"/>
      <c r="AA3" s="63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</row>
    <row r="4" spans="1:53" s="12" customFormat="1" ht="18.75" customHeight="1" thickBot="1" x14ac:dyDescent="0.4">
      <c r="A4" s="13" t="s">
        <v>0</v>
      </c>
      <c r="B4" s="16" t="s">
        <v>9</v>
      </c>
      <c r="C4" s="17" t="s">
        <v>10</v>
      </c>
      <c r="D4" s="41" t="s">
        <v>7</v>
      </c>
      <c r="E4" s="16" t="s">
        <v>9</v>
      </c>
      <c r="F4" s="17" t="s">
        <v>10</v>
      </c>
      <c r="G4" s="41" t="s">
        <v>7</v>
      </c>
      <c r="H4" s="16" t="s">
        <v>9</v>
      </c>
      <c r="I4" s="17" t="s">
        <v>10</v>
      </c>
      <c r="J4" s="41" t="s">
        <v>7</v>
      </c>
      <c r="K4" s="16" t="s">
        <v>9</v>
      </c>
      <c r="L4" s="17" t="s">
        <v>10</v>
      </c>
      <c r="M4" s="41" t="s">
        <v>7</v>
      </c>
      <c r="N4" s="27"/>
      <c r="O4" s="49" t="s">
        <v>13</v>
      </c>
      <c r="P4" s="50" t="s">
        <v>14</v>
      </c>
      <c r="Q4" s="51" t="s">
        <v>15</v>
      </c>
      <c r="R4" s="27"/>
      <c r="S4" s="10" t="s">
        <v>9</v>
      </c>
      <c r="T4" s="11" t="s">
        <v>10</v>
      </c>
      <c r="U4" s="54" t="s">
        <v>7</v>
      </c>
      <c r="V4" s="29"/>
      <c r="W4" s="31" t="s">
        <v>6</v>
      </c>
      <c r="X4" s="64" t="str">
        <f>A4</f>
        <v>F [MHz]</v>
      </c>
      <c r="Y4" s="65" t="s">
        <v>24</v>
      </c>
      <c r="Z4" s="65" t="s">
        <v>21</v>
      </c>
      <c r="AA4" s="66" t="s">
        <v>22</v>
      </c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</row>
    <row r="5" spans="1:53" x14ac:dyDescent="0.25">
      <c r="A5" s="32">
        <v>1</v>
      </c>
      <c r="B5" s="4">
        <v>-0.95824057600000001</v>
      </c>
      <c r="C5" s="4">
        <v>0.244047504</v>
      </c>
      <c r="D5" s="42" t="str">
        <f>IMPRODUCT(50,IMDIV(IMSUM(1,COMPLEX(B5,C5)),IMSUB(1,COMPLEX(B5,C5))))</f>
        <v>0.285237552812348+6.2668432383718i</v>
      </c>
      <c r="E5" s="4">
        <v>-0.99802239999999998</v>
      </c>
      <c r="F5" s="4">
        <v>3.9726011999999998E-2</v>
      </c>
      <c r="G5" s="42" t="str">
        <f>IMPRODUCT(50,IMDIV(IMSUM(1,COMPLEX(E5,F5)),IMSUB(1,COMPLEX(E5,F5))))</f>
        <v>0.0297111689033698+0.99472403625324i</v>
      </c>
      <c r="H5" s="4">
        <v>-0.89140940800000001</v>
      </c>
      <c r="I5" s="4">
        <v>0.118600312</v>
      </c>
      <c r="J5" s="42" t="str">
        <f>IMPRODUCT(50,IMDIV(IMSUM(1,COMPLEX(H5,I5)),IMSUB(1,COMPLEX(H5,I5))))</f>
        <v>2.66355935735223+3.30225415205955i</v>
      </c>
      <c r="K5" s="4">
        <v>0.81890022399999995</v>
      </c>
      <c r="L5" s="4">
        <v>-5.5595000000000004E-4</v>
      </c>
      <c r="M5" s="42" t="str">
        <f>IMPRODUCT(50,IMDIV(IMSUM(1,COMPLEX(K5,L5)),IMSUB(1,COMPLEX(K5,L5))))</f>
        <v>502.176594675015-1.69510191889788i</v>
      </c>
      <c r="N5" s="23" t="s">
        <v>1</v>
      </c>
      <c r="O5" s="42" t="str">
        <f>D5</f>
        <v>0.285237552812348+6.2668432383718i</v>
      </c>
      <c r="P5" s="42" t="str">
        <f>IMPRODUCT(Q5,IMSUB(D5,G5))</f>
        <v>-2863.96947468119+273.343067861844i</v>
      </c>
      <c r="Q5" s="42" t="str">
        <f>IMDIV(IMPRODUCT(M5,IMSUB(D5,J5)),IMSUB(J5,G5))</f>
        <v>25.4581429671276+544.463164023519i</v>
      </c>
      <c r="R5" s="23" t="s">
        <v>1</v>
      </c>
      <c r="S5" s="4">
        <v>-0.977227136000001</v>
      </c>
      <c r="T5" s="4">
        <v>0.173218912</v>
      </c>
      <c r="U5" s="42" t="str">
        <f>IMPRODUCT(50,IMDIV(IMSUM(1,COMPLEX(S5,T5)),IMSUB(1,COMPLEX(S5,T5))))</f>
        <v>0.190666235946096+4.39705304446404i</v>
      </c>
      <c r="V5" s="23" t="s">
        <v>1</v>
      </c>
      <c r="W5" s="2" t="str">
        <f>IMDIV(IMSUM(IMPRODUCT(O5,Q5),IMPRODUCT(-1,P5),IMPRODUCT(-1,U5,Q5)),IMSUB(U5,O5))</f>
        <v>43.0841600586745+990.709937157579i</v>
      </c>
      <c r="X5" s="67">
        <f>A5</f>
        <v>1</v>
      </c>
      <c r="Y5" s="68">
        <f>IMABS(W5)</f>
        <v>991.64632023253921</v>
      </c>
      <c r="Z5" s="68">
        <f>IMREAL(W5)</f>
        <v>43.084160058674499</v>
      </c>
      <c r="AA5" s="68">
        <f>IMAGINARY(W5)</f>
        <v>990.70993715757902</v>
      </c>
    </row>
    <row r="6" spans="1:53" x14ac:dyDescent="0.25">
      <c r="A6" s="32">
        <v>1.25</v>
      </c>
      <c r="B6" s="4">
        <v>-0.92984953599999998</v>
      </c>
      <c r="C6" s="4">
        <v>0.30722636800000003</v>
      </c>
      <c r="D6" s="42" t="str">
        <f t="shared" ref="D6:D69" si="0">IMPRODUCT(50,IMDIV(IMSUM(1,COMPLEX(B6,C6)),IMSUB(1,COMPLEX(B6,C6))))</f>
        <v>0.53672350716899+8.04529768984425i</v>
      </c>
      <c r="E6" s="4">
        <v>-0.99737478400000001</v>
      </c>
      <c r="F6" s="4">
        <v>4.9518392000000001E-2</v>
      </c>
      <c r="G6" s="42" t="str">
        <f t="shared" ref="G6:G69" si="1">IMPRODUCT(50,IMDIV(IMSUM(1,COMPLEX(E6,F6)),IMSUB(1,COMPLEX(E6,F6))))</f>
        <v>0.034963657251978+1.24045370149499i</v>
      </c>
      <c r="H6" s="4">
        <v>-0.87127200000000005</v>
      </c>
      <c r="I6" s="4">
        <v>0.118721352</v>
      </c>
      <c r="J6" s="42" t="str">
        <f t="shared" ref="J6:J69" si="2">IMPRODUCT(50,IMDIV(IMSUM(1,COMPLEX(H6,I6)),IMSUB(1,COMPLEX(H6,I6))))</f>
        <v>3.22534461590671+3.37683932291317i</v>
      </c>
      <c r="K6" s="4">
        <v>0.81898995200000002</v>
      </c>
      <c r="L6" s="4">
        <v>-7.6958099999999998E-4</v>
      </c>
      <c r="M6" s="42" t="str">
        <f t="shared" ref="M6:M69" si="3">IMPRODUCT(50,IMDIV(IMSUM(1,COMPLEX(K6,L6)),IMSUB(1,COMPLEX(K6,L6))))</f>
        <v>502.44553290555-2.34877339880593i</v>
      </c>
      <c r="N6" s="23" t="s">
        <v>1</v>
      </c>
      <c r="O6" s="42" t="str">
        <f t="shared" ref="O6:O69" si="4">D6</f>
        <v>0.53672350716899+8.04529768984425i</v>
      </c>
      <c r="P6" s="42" t="str">
        <f t="shared" ref="P6:P69" si="5">IMPRODUCT(Q6,IMSUB(D6,G6))</f>
        <v>-4759.27204504272+698.916505174801i</v>
      </c>
      <c r="Q6" s="42" t="str">
        <f t="shared" ref="Q6:Q69" si="6">IMDIV(IMPRODUCT(M6,IMSUB(D6,J6)),IMSUB(J6,G6))</f>
        <v>50.861789765941+703.145062140197i</v>
      </c>
      <c r="R6" s="23" t="s">
        <v>1</v>
      </c>
      <c r="S6" s="4">
        <v>-0.96190444799999997</v>
      </c>
      <c r="T6" s="4">
        <v>0.219073504</v>
      </c>
      <c r="U6" s="42" t="str">
        <f t="shared" ref="U6:U69" si="7">IMPRODUCT(50,IMDIV(IMSUM(1,COMPLEX(S6,T6)),IMSUB(1,COMPLEX(S6,T6))))</f>
        <v>0.343164041992502+5.6215038201117i</v>
      </c>
      <c r="V6" s="23" t="s">
        <v>1</v>
      </c>
      <c r="W6" s="2" t="str">
        <f t="shared" ref="W6:W69" si="8">IMDIV(IMSUM(IMPRODUCT(O6,Q6),IMPRODUCT(-1,P6),IMPRODUCT(-1,U6,Q6)),IMSUB(U6,O6))</f>
        <v>79.8546779294933+1270.85673494643i</v>
      </c>
      <c r="X6" s="67">
        <f t="shared" ref="X6:X69" si="9">A6</f>
        <v>1.25</v>
      </c>
      <c r="Y6" s="68">
        <f t="shared" ref="Y6:Y69" si="10">IMABS(W6)</f>
        <v>1273.363110171613</v>
      </c>
      <c r="Z6" s="68">
        <f t="shared" ref="Z6:Z69" si="11">IMREAL(W6)</f>
        <v>79.854677929493306</v>
      </c>
      <c r="AA6" s="68">
        <f t="shared" ref="AA6:AA69" si="12">IMAGINARY(W6)</f>
        <v>1270.8567349464299</v>
      </c>
    </row>
    <row r="7" spans="1:53" x14ac:dyDescent="0.25">
      <c r="A7" s="32">
        <v>1.5</v>
      </c>
      <c r="B7" s="4">
        <v>-0.88878956799999997</v>
      </c>
      <c r="C7" s="4">
        <v>0.36760726399999999</v>
      </c>
      <c r="D7" s="42" t="str">
        <f t="shared" si="0"/>
        <v>1.0116778255312+9.92819085577085i</v>
      </c>
      <c r="E7" s="4">
        <v>-0.996465728</v>
      </c>
      <c r="F7" s="4">
        <v>5.9190988E-2</v>
      </c>
      <c r="G7" s="42" t="str">
        <f t="shared" si="1"/>
        <v>0.0445242214673228+1.48371434135562i</v>
      </c>
      <c r="H7" s="4">
        <v>-0.85756352000000002</v>
      </c>
      <c r="I7" s="4">
        <v>0.116809104</v>
      </c>
      <c r="J7" s="42" t="str">
        <f t="shared" si="2"/>
        <v>3.62192444484521+3.37190566121694i</v>
      </c>
      <c r="K7" s="4">
        <v>0.81903494399999999</v>
      </c>
      <c r="L7" s="4">
        <v>-8.3200199999999998E-4</v>
      </c>
      <c r="M7" s="42" t="str">
        <f t="shared" si="3"/>
        <v>502.58119151495-2.54053830427252i</v>
      </c>
      <c r="N7" s="23" t="s">
        <v>1</v>
      </c>
      <c r="O7" s="42" t="str">
        <f t="shared" si="4"/>
        <v>1.0116778255312+9.92819085577085i</v>
      </c>
      <c r="P7" s="42" t="str">
        <f t="shared" si="5"/>
        <v>-7263.03269759996+1668.7874743334i</v>
      </c>
      <c r="Q7" s="42" t="str">
        <f t="shared" si="6"/>
        <v>97.8283684759331+871.297083269898i</v>
      </c>
      <c r="R7" s="23" t="s">
        <v>1</v>
      </c>
      <c r="S7" s="4">
        <v>-0.93918899199999994</v>
      </c>
      <c r="T7" s="4">
        <v>0.26472643200000001</v>
      </c>
      <c r="U7" s="42" t="str">
        <f t="shared" si="7"/>
        <v>0.624507615983905+6.91095366579735i</v>
      </c>
      <c r="V7" s="23" t="s">
        <v>1</v>
      </c>
      <c r="W7" s="2" t="str">
        <f t="shared" si="8"/>
        <v>142.412476769576+1566.7103827789i</v>
      </c>
      <c r="X7" s="67">
        <f t="shared" si="9"/>
        <v>1.5</v>
      </c>
      <c r="Y7" s="68">
        <f t="shared" si="10"/>
        <v>1573.1696466201136</v>
      </c>
      <c r="Z7" s="68">
        <f t="shared" si="11"/>
        <v>142.41247676957599</v>
      </c>
      <c r="AA7" s="68">
        <f t="shared" si="12"/>
        <v>1566.7103827789001</v>
      </c>
    </row>
    <row r="8" spans="1:53" x14ac:dyDescent="0.25">
      <c r="A8" s="32">
        <v>1.75</v>
      </c>
      <c r="B8" s="4">
        <v>-0.83598329599999999</v>
      </c>
      <c r="C8" s="4">
        <v>0.41828147199999999</v>
      </c>
      <c r="D8" s="42" t="str">
        <f t="shared" si="0"/>
        <v>1.77918594684595+11.7965529228913i</v>
      </c>
      <c r="E8" s="4">
        <v>-0.99589132800000002</v>
      </c>
      <c r="F8" s="4">
        <v>6.8998783999999994E-2</v>
      </c>
      <c r="G8" s="42" t="str">
        <f t="shared" si="1"/>
        <v>0.0431210480020183+1.73001127437983i</v>
      </c>
      <c r="H8" s="4">
        <v>-0.84937292799999997</v>
      </c>
      <c r="I8" s="4">
        <v>0.115294648</v>
      </c>
      <c r="J8" s="42" t="str">
        <f t="shared" si="2"/>
        <v>3.8630384880789+3.35795986232448i</v>
      </c>
      <c r="K8" s="4">
        <v>0.81869350399999996</v>
      </c>
      <c r="L8" s="4">
        <v>-9.2011899999999995E-4</v>
      </c>
      <c r="M8" s="42" t="str">
        <f t="shared" si="3"/>
        <v>501.53801311138-2.79902053308685i</v>
      </c>
      <c r="N8" s="23" t="s">
        <v>1</v>
      </c>
      <c r="O8" s="42" t="str">
        <f t="shared" si="4"/>
        <v>1.77918594684595+11.7965529228913i</v>
      </c>
      <c r="P8" s="42" t="str">
        <f t="shared" si="5"/>
        <v>-10121.006832796+3547.46449264601i</v>
      </c>
      <c r="Q8" s="42" t="str">
        <f t="shared" si="6"/>
        <v>173.839161883241+1035.39063004097i</v>
      </c>
      <c r="R8" s="23" t="s">
        <v>1</v>
      </c>
      <c r="S8" s="4">
        <v>-0.90867807999999795</v>
      </c>
      <c r="T8" s="4">
        <v>0.30691059199999898</v>
      </c>
      <c r="U8" s="42" t="str">
        <f t="shared" si="7"/>
        <v>1.07177896204631+8.21221246263525i</v>
      </c>
      <c r="V8" s="23" t="s">
        <v>1</v>
      </c>
      <c r="W8" s="2" t="str">
        <f t="shared" si="8"/>
        <v>242.379177425614+1870.42780677147i</v>
      </c>
      <c r="X8" s="67">
        <f t="shared" si="9"/>
        <v>1.75</v>
      </c>
      <c r="Y8" s="68">
        <f t="shared" si="10"/>
        <v>1886.0667660487125</v>
      </c>
      <c r="Z8" s="68">
        <f t="shared" si="11"/>
        <v>242.37917742561399</v>
      </c>
      <c r="AA8" s="68">
        <f t="shared" si="12"/>
        <v>1870.4278067714699</v>
      </c>
    </row>
    <row r="9" spans="1:53" x14ac:dyDescent="0.25">
      <c r="A9" s="32">
        <v>2</v>
      </c>
      <c r="B9" s="4">
        <v>-0.77692095999999999</v>
      </c>
      <c r="C9" s="4">
        <v>0.45490889600000001</v>
      </c>
      <c r="D9" s="42" t="str">
        <f t="shared" si="0"/>
        <v>2.81554318750467+13.5212882192959i</v>
      </c>
      <c r="E9" s="4">
        <v>-0.99496198400000002</v>
      </c>
      <c r="F9" s="4">
        <v>7.8660512000000002E-2</v>
      </c>
      <c r="G9" s="42" t="str">
        <f t="shared" si="1"/>
        <v>0.0484585465020461+1.97338967140871i</v>
      </c>
      <c r="H9" s="4">
        <v>-0.84416992000000002</v>
      </c>
      <c r="I9" s="4">
        <v>0.115206664</v>
      </c>
      <c r="J9" s="42" t="str">
        <f t="shared" si="2"/>
        <v>4.01414297961323+3.37430361162179i</v>
      </c>
      <c r="K9" s="4">
        <v>0.81865471999999995</v>
      </c>
      <c r="L9" s="4">
        <v>-9.9036999999999997E-4</v>
      </c>
      <c r="M9" s="42" t="str">
        <f t="shared" si="3"/>
        <v>501.417812337335-3.01142471866114i</v>
      </c>
      <c r="N9" s="23" t="s">
        <v>1</v>
      </c>
      <c r="O9" s="42" t="str">
        <f t="shared" si="4"/>
        <v>2.81554318750467+13.5212882192959i</v>
      </c>
      <c r="P9" s="42" t="str">
        <f t="shared" si="5"/>
        <v>-12941.0810257369+6463.07323226596i</v>
      </c>
      <c r="Q9" s="42" t="str">
        <f t="shared" si="6"/>
        <v>275.339689934976+1186.62016262011i</v>
      </c>
      <c r="R9" s="23" t="s">
        <v>1</v>
      </c>
      <c r="S9" s="4">
        <v>-0.87192243200000097</v>
      </c>
      <c r="T9" s="4">
        <v>0.34208569599999999</v>
      </c>
      <c r="U9" s="42" t="str">
        <f t="shared" si="7"/>
        <v>1.69462455616151+9.44696816409175i</v>
      </c>
      <c r="V9" s="23" t="s">
        <v>1</v>
      </c>
      <c r="W9" s="2" t="str">
        <f t="shared" si="8"/>
        <v>386.979460785741+2171.85112001688i</v>
      </c>
      <c r="X9" s="67">
        <f t="shared" si="9"/>
        <v>2</v>
      </c>
      <c r="Y9" s="68">
        <f t="shared" si="10"/>
        <v>2206.0576580381116</v>
      </c>
      <c r="Z9" s="68">
        <f t="shared" si="11"/>
        <v>386.97946078574103</v>
      </c>
      <c r="AA9" s="68">
        <f t="shared" si="12"/>
        <v>2171.85112001688</v>
      </c>
    </row>
    <row r="10" spans="1:53" x14ac:dyDescent="0.25">
      <c r="A10" s="32">
        <v>2.25</v>
      </c>
      <c r="B10" s="4">
        <v>-0.71753139200000005</v>
      </c>
      <c r="C10" s="4">
        <v>0.47830691199999997</v>
      </c>
      <c r="D10" s="42" t="str">
        <f t="shared" si="0"/>
        <v>4.03265294235916+15.0472890896818i</v>
      </c>
      <c r="E10" s="4">
        <v>-0.99395628800000002</v>
      </c>
      <c r="F10" s="4">
        <v>8.8364392E-2</v>
      </c>
      <c r="G10" s="42" t="str">
        <f t="shared" si="1"/>
        <v>0.0532502922070425+2.21816549154698i</v>
      </c>
      <c r="H10" s="4">
        <v>-0.84099494399999997</v>
      </c>
      <c r="I10" s="4">
        <v>0.116624688</v>
      </c>
      <c r="J10" s="42" t="str">
        <f t="shared" si="2"/>
        <v>4.10134243956278+3.42725122790732i</v>
      </c>
      <c r="K10" s="4">
        <v>0.81859609600000005</v>
      </c>
      <c r="L10" s="4">
        <v>-1.091425E-3</v>
      </c>
      <c r="M10" s="42" t="str">
        <f t="shared" si="3"/>
        <v>501.23609824852-3.31653754558056i</v>
      </c>
      <c r="N10" s="23" t="s">
        <v>1</v>
      </c>
      <c r="O10" s="42" t="str">
        <f t="shared" si="4"/>
        <v>4.03265294235916+15.0472890896818i</v>
      </c>
      <c r="P10" s="42" t="str">
        <f t="shared" si="5"/>
        <v>-15369.9659073027+10329.5045406297i</v>
      </c>
      <c r="Q10" s="42" t="str">
        <f t="shared" si="6"/>
        <v>395.490486504296+1320.72792562941i</v>
      </c>
      <c r="R10" s="23" t="s">
        <v>1</v>
      </c>
      <c r="S10" s="4">
        <v>-0.83228896000000097</v>
      </c>
      <c r="T10" s="4">
        <v>0.36930128000000101</v>
      </c>
      <c r="U10" s="42" t="str">
        <f t="shared" si="7"/>
        <v>2.4460214360045+10.5705940875308i</v>
      </c>
      <c r="V10" s="23" t="s">
        <v>1</v>
      </c>
      <c r="W10" s="2" t="str">
        <f t="shared" si="8"/>
        <v>573.362145358308+2455.98190381102i</v>
      </c>
      <c r="X10" s="67">
        <f t="shared" si="9"/>
        <v>2.25</v>
      </c>
      <c r="Y10" s="68">
        <f t="shared" si="10"/>
        <v>2522.0212650921644</v>
      </c>
      <c r="Z10" s="68">
        <f t="shared" si="11"/>
        <v>573.362145358308</v>
      </c>
      <c r="AA10" s="68">
        <f t="shared" si="12"/>
        <v>2455.9819038110199</v>
      </c>
    </row>
    <row r="11" spans="1:53" x14ac:dyDescent="0.25">
      <c r="A11" s="32">
        <v>2.5</v>
      </c>
      <c r="B11" s="4">
        <v>-0.66158656000000005</v>
      </c>
      <c r="C11" s="4">
        <v>0.49106435199999998</v>
      </c>
      <c r="D11" s="42" t="str">
        <f t="shared" si="0"/>
        <v>5.3490592606652+16.3578296635044i</v>
      </c>
      <c r="E11" s="4">
        <v>-0.99283737599999999</v>
      </c>
      <c r="F11" s="4">
        <v>9.8002703999999996E-2</v>
      </c>
      <c r="G11" s="42" t="str">
        <f t="shared" si="1"/>
        <v>0.058646176413291+2.46175766419777i</v>
      </c>
      <c r="H11" s="4">
        <v>-0.83863142400000001</v>
      </c>
      <c r="I11" s="4">
        <v>0.11971656</v>
      </c>
      <c r="J11" s="42" t="str">
        <f t="shared" si="2"/>
        <v>4.15867156933073+3.52636736749806i</v>
      </c>
      <c r="K11" s="4">
        <v>0.81849817599999997</v>
      </c>
      <c r="L11" s="4">
        <v>-1.1237179999999999E-3</v>
      </c>
      <c r="M11" s="42" t="str">
        <f t="shared" si="3"/>
        <v>500.937532311095-3.41097631026319i</v>
      </c>
      <c r="N11" s="23" t="s">
        <v>1</v>
      </c>
      <c r="O11" s="42" t="str">
        <f t="shared" si="4"/>
        <v>5.3490592606652+16.3578296635044i</v>
      </c>
      <c r="P11" s="42" t="str">
        <f t="shared" si="5"/>
        <v>-17078.6629621611+14892.7628906486i</v>
      </c>
      <c r="Q11" s="42" t="str">
        <f t="shared" si="6"/>
        <v>527.378439090929+1429.80784481194i</v>
      </c>
      <c r="R11" s="23" t="s">
        <v>1</v>
      </c>
      <c r="S11" s="4">
        <v>-0.79245158400000004</v>
      </c>
      <c r="T11" s="4">
        <v>0.38888732800000098</v>
      </c>
      <c r="U11" s="42" t="str">
        <f t="shared" si="7"/>
        <v>3.281502939388+11.5598666624419i</v>
      </c>
      <c r="V11" s="23" t="s">
        <v>1</v>
      </c>
      <c r="W11" s="2" t="str">
        <f t="shared" si="8"/>
        <v>796.802270837988+2700.37847698748i</v>
      </c>
      <c r="X11" s="67">
        <f t="shared" si="9"/>
        <v>2.5</v>
      </c>
      <c r="Y11" s="68">
        <f t="shared" si="10"/>
        <v>2815.481802070437</v>
      </c>
      <c r="Z11" s="68">
        <f t="shared" si="11"/>
        <v>796.80227083798798</v>
      </c>
      <c r="AA11" s="68">
        <f t="shared" si="12"/>
        <v>2700.3784769874801</v>
      </c>
    </row>
    <row r="12" spans="1:53" x14ac:dyDescent="0.25">
      <c r="A12" s="32">
        <v>2.75</v>
      </c>
      <c r="B12" s="4">
        <v>-0.61055206399999995</v>
      </c>
      <c r="C12" s="4">
        <v>0.49607795199999999</v>
      </c>
      <c r="D12" s="42" t="str">
        <f t="shared" si="0"/>
        <v>6.71015310358195+17.4677101337292i</v>
      </c>
      <c r="E12" s="4">
        <v>-0.99166662400000005</v>
      </c>
      <c r="F12" s="4">
        <v>0.107503664</v>
      </c>
      <c r="G12" s="42" t="str">
        <f t="shared" si="1"/>
        <v>0.0633471327742+2.70225608243015i</v>
      </c>
      <c r="H12" s="4">
        <v>-0.83671020799999996</v>
      </c>
      <c r="I12" s="4">
        <v>0.12343818400000001</v>
      </c>
      <c r="J12" s="42" t="str">
        <f t="shared" si="2"/>
        <v>4.20036543346979+3.64259677553002i</v>
      </c>
      <c r="K12" s="4">
        <v>0.81857107200000001</v>
      </c>
      <c r="L12" s="4">
        <v>-1.3025420000000001E-3</v>
      </c>
      <c r="M12" s="42" t="str">
        <f t="shared" si="3"/>
        <v>501.151611044225-3.95691100458227i</v>
      </c>
      <c r="N12" s="23" t="s">
        <v>1</v>
      </c>
      <c r="O12" s="42" t="str">
        <f t="shared" si="4"/>
        <v>6.71015310358195+17.4677101337292i</v>
      </c>
      <c r="P12" s="42" t="str">
        <f t="shared" si="5"/>
        <v>-18059.8578515112+19905.1939895489i</v>
      </c>
      <c r="Q12" s="42" t="str">
        <f t="shared" si="6"/>
        <v>663.118775192331+1521.62470640974i</v>
      </c>
      <c r="R12" s="23" t="s">
        <v>1</v>
      </c>
      <c r="S12" s="4">
        <v>-0.75412294400000002</v>
      </c>
      <c r="T12" s="4">
        <v>0.40238819200000098</v>
      </c>
      <c r="U12" s="42" t="str">
        <f t="shared" si="7"/>
        <v>4.15859333534792+12.4237463103806i</v>
      </c>
      <c r="V12" s="23" t="s">
        <v>1</v>
      </c>
      <c r="W12" s="2" t="str">
        <f t="shared" si="8"/>
        <v>1036.9382963794+2918.86215341987i</v>
      </c>
      <c r="X12" s="67">
        <f t="shared" si="9"/>
        <v>2.75</v>
      </c>
      <c r="Y12" s="68">
        <f t="shared" si="10"/>
        <v>3097.5792647106055</v>
      </c>
      <c r="Z12" s="68">
        <f t="shared" si="11"/>
        <v>1036.9382963794001</v>
      </c>
      <c r="AA12" s="68">
        <f t="shared" si="12"/>
        <v>2918.8621534198701</v>
      </c>
    </row>
    <row r="13" spans="1:53" x14ac:dyDescent="0.25">
      <c r="A13" s="32">
        <v>3</v>
      </c>
      <c r="B13" s="4">
        <v>-0.56445343999999997</v>
      </c>
      <c r="C13" s="4">
        <v>0.49632921600000002</v>
      </c>
      <c r="D13" s="42" t="str">
        <f t="shared" si="0"/>
        <v>8.07484550923875+18.4244809106761i</v>
      </c>
      <c r="E13" s="4">
        <v>-0.990358144</v>
      </c>
      <c r="F13" s="4">
        <v>0.117209336</v>
      </c>
      <c r="G13" s="42" t="str">
        <f t="shared" si="1"/>
        <v>0.0685831023720505+2.94846703724184i</v>
      </c>
      <c r="H13" s="4">
        <v>-0.83502604800000002</v>
      </c>
      <c r="I13" s="4">
        <v>0.12787380800000001</v>
      </c>
      <c r="J13" s="42" t="str">
        <f t="shared" si="2"/>
        <v>4.23178964087221+3.77914278851331i</v>
      </c>
      <c r="K13" s="4">
        <v>0.81841996800000005</v>
      </c>
      <c r="L13" s="4">
        <v>-1.3769590000000001E-3</v>
      </c>
      <c r="M13" s="42" t="str">
        <f t="shared" si="3"/>
        <v>500.689680611855-4.17599393266777i</v>
      </c>
      <c r="N13" s="23" t="s">
        <v>1</v>
      </c>
      <c r="O13" s="42" t="str">
        <f t="shared" si="4"/>
        <v>8.07484550923875+18.4244809106761i</v>
      </c>
      <c r="P13" s="42" t="str">
        <f t="shared" si="5"/>
        <v>-18369.2994722145+25116.1278266584i</v>
      </c>
      <c r="Q13" s="42" t="str">
        <f t="shared" si="6"/>
        <v>795.857530900044+1598.67675910728i</v>
      </c>
      <c r="R13" s="23" t="s">
        <v>1</v>
      </c>
      <c r="S13" s="4">
        <v>-0.71806912000000001</v>
      </c>
      <c r="T13" s="4">
        <v>0.410955968000002</v>
      </c>
      <c r="U13" s="42" t="str">
        <f t="shared" si="7"/>
        <v>5.054913310502+13.1689376924914i</v>
      </c>
      <c r="V13" s="23" t="s">
        <v>1</v>
      </c>
      <c r="W13" s="2" t="str">
        <f t="shared" si="8"/>
        <v>1286.97715228774+3093.38226750204i</v>
      </c>
      <c r="X13" s="67">
        <f t="shared" si="9"/>
        <v>3</v>
      </c>
      <c r="Y13" s="68">
        <f t="shared" si="10"/>
        <v>3350.421472502635</v>
      </c>
      <c r="Z13" s="68">
        <f t="shared" si="11"/>
        <v>1286.97715228774</v>
      </c>
      <c r="AA13" s="68">
        <f t="shared" si="12"/>
        <v>3093.3822675020401</v>
      </c>
    </row>
    <row r="14" spans="1:53" x14ac:dyDescent="0.25">
      <c r="A14" s="32">
        <v>3.25</v>
      </c>
      <c r="B14" s="4">
        <v>-0.52307910400000002</v>
      </c>
      <c r="C14" s="4">
        <v>0.49293062399999998</v>
      </c>
      <c r="D14" s="42" t="str">
        <f t="shared" si="0"/>
        <v>9.43142221818625+19.2344363219745i</v>
      </c>
      <c r="E14" s="4">
        <v>-0.98902623999999995</v>
      </c>
      <c r="F14" s="4">
        <v>0.126933976</v>
      </c>
      <c r="G14" s="42" t="str">
        <f t="shared" si="1"/>
        <v>0.0719332403025155+3.19544782486035i</v>
      </c>
      <c r="H14" s="4">
        <v>-0.83349049600000003</v>
      </c>
      <c r="I14" s="4">
        <v>0.13303735999999999</v>
      </c>
      <c r="J14" s="42" t="str">
        <f t="shared" si="2"/>
        <v>4.25513133377736+3.93673130831381i</v>
      </c>
      <c r="K14" s="4">
        <v>0.81835020800000002</v>
      </c>
      <c r="L14" s="4">
        <v>-1.3670959999999999E-3</v>
      </c>
      <c r="M14" s="42" t="str">
        <f t="shared" si="3"/>
        <v>500.47867192697-4.14290147096164i</v>
      </c>
      <c r="N14" s="23" t="s">
        <v>1</v>
      </c>
      <c r="O14" s="42" t="str">
        <f t="shared" si="4"/>
        <v>9.43142221818625+19.2344363219745i</v>
      </c>
      <c r="P14" s="42" t="str">
        <f t="shared" si="5"/>
        <v>-17941.0140268995+30437.0064602994i</v>
      </c>
      <c r="Q14" s="42" t="str">
        <f t="shared" si="6"/>
        <v>928.696040257948+1660.52456389566i</v>
      </c>
      <c r="R14" s="23" t="s">
        <v>1</v>
      </c>
      <c r="S14" s="4">
        <v>-0.68471059200000095</v>
      </c>
      <c r="T14" s="4">
        <v>0.41621772800000001</v>
      </c>
      <c r="U14" s="42" t="str">
        <f t="shared" si="7"/>
        <v>5.9428151435843+13.8210037543271i</v>
      </c>
      <c r="V14" s="23" t="s">
        <v>1</v>
      </c>
      <c r="W14" s="2" t="str">
        <f t="shared" si="8"/>
        <v>1534.90800661482+3241.27484013199i</v>
      </c>
      <c r="X14" s="67">
        <f t="shared" si="9"/>
        <v>3.25</v>
      </c>
      <c r="Y14" s="68">
        <f t="shared" si="10"/>
        <v>3586.3358986635567</v>
      </c>
      <c r="Z14" s="68">
        <f t="shared" si="11"/>
        <v>1534.9080066148199</v>
      </c>
      <c r="AA14" s="68">
        <f t="shared" si="12"/>
        <v>3241.27484013199</v>
      </c>
    </row>
    <row r="15" spans="1:53" x14ac:dyDescent="0.25">
      <c r="A15" s="32">
        <v>3.5</v>
      </c>
      <c r="B15" s="4">
        <v>-0.48593948799999998</v>
      </c>
      <c r="C15" s="4">
        <v>0.48731724799999998</v>
      </c>
      <c r="D15" s="42" t="str">
        <f t="shared" si="0"/>
        <v>10.7623379441366+19.9271474700742i</v>
      </c>
      <c r="E15" s="4">
        <v>-0.98770790399999997</v>
      </c>
      <c r="F15" s="4">
        <v>0.13626923199999999</v>
      </c>
      <c r="G15" s="42" t="str">
        <f t="shared" si="1"/>
        <v>0.0738596290410485+3.43286173043523i</v>
      </c>
      <c r="H15" s="4">
        <v>-0.83193126399999995</v>
      </c>
      <c r="I15" s="4">
        <v>0.13855873599999999</v>
      </c>
      <c r="J15" s="42" t="str">
        <f t="shared" si="2"/>
        <v>4.27669999660104+4.10523642102122i</v>
      </c>
      <c r="K15" s="4">
        <v>0.81834188799999996</v>
      </c>
      <c r="L15" s="4">
        <v>-1.47298E-3</v>
      </c>
      <c r="M15" s="42" t="str">
        <f t="shared" si="3"/>
        <v>500.448446852835-4.46332698451302i</v>
      </c>
      <c r="N15" s="23" t="s">
        <v>1</v>
      </c>
      <c r="O15" s="42" t="str">
        <f t="shared" si="4"/>
        <v>10.7623379441366+19.9271474700742i</v>
      </c>
      <c r="P15" s="42" t="str">
        <f t="shared" si="5"/>
        <v>-16805.2206194223+35766.9234437061i</v>
      </c>
      <c r="Q15" s="42" t="str">
        <f t="shared" si="6"/>
        <v>1062.1855437327+1707.15896491033i</v>
      </c>
      <c r="R15" s="23" t="s">
        <v>1</v>
      </c>
      <c r="S15" s="4">
        <v>-0.65404863999999896</v>
      </c>
      <c r="T15" s="4">
        <v>0.41864918400000001</v>
      </c>
      <c r="U15" s="42" t="str">
        <f t="shared" si="7"/>
        <v>6.8178219871825+14.3809161570915i</v>
      </c>
      <c r="V15" s="23" t="s">
        <v>1</v>
      </c>
      <c r="W15" s="2" t="str">
        <f t="shared" si="8"/>
        <v>1789.35783933137+3350.90252094911i</v>
      </c>
      <c r="X15" s="67">
        <f t="shared" si="9"/>
        <v>3.5</v>
      </c>
      <c r="Y15" s="68">
        <f t="shared" si="10"/>
        <v>3798.7299432941704</v>
      </c>
      <c r="Z15" s="68">
        <f t="shared" si="11"/>
        <v>1789.3578393313701</v>
      </c>
      <c r="AA15" s="68">
        <f t="shared" si="12"/>
        <v>3350.9025209491101</v>
      </c>
    </row>
    <row r="16" spans="1:53" x14ac:dyDescent="0.25">
      <c r="A16" s="32">
        <v>3.75</v>
      </c>
      <c r="B16" s="4">
        <v>-0.45234598399999998</v>
      </c>
      <c r="C16" s="4">
        <v>0.48013785599999997</v>
      </c>
      <c r="D16" s="42" t="str">
        <f t="shared" si="0"/>
        <v>12.0702795054689+20.5201041978966i</v>
      </c>
      <c r="E16" s="4">
        <v>-0.98611526400000005</v>
      </c>
      <c r="F16" s="4">
        <v>0.145741696</v>
      </c>
      <c r="G16" s="42" t="str">
        <f t="shared" si="1"/>
        <v>0.079881653168798+3.67487578385184i</v>
      </c>
      <c r="H16" s="4">
        <v>-0.83054393599999998</v>
      </c>
      <c r="I16" s="4">
        <v>0.144254576</v>
      </c>
      <c r="J16" s="42" t="str">
        <f t="shared" si="2"/>
        <v>4.29141599353489+4.27839236227269i</v>
      </c>
      <c r="K16" s="4">
        <v>0.81827270399999996</v>
      </c>
      <c r="L16" s="4">
        <v>-1.646015E-3</v>
      </c>
      <c r="M16" s="42" t="str">
        <f t="shared" si="3"/>
        <v>500.229926069285-4.98376816083222i</v>
      </c>
      <c r="N16" s="23" t="s">
        <v>1</v>
      </c>
      <c r="O16" s="42" t="str">
        <f t="shared" si="4"/>
        <v>12.0702795054689+20.5201041978966i</v>
      </c>
      <c r="P16" s="42" t="str">
        <f t="shared" si="5"/>
        <v>-15145.9991358269+41078.8810678753i</v>
      </c>
      <c r="Q16" s="42" t="str">
        <f t="shared" si="6"/>
        <v>1193.77576864847+1748.85402704276i</v>
      </c>
      <c r="R16" s="23" t="s">
        <v>1</v>
      </c>
      <c r="S16" s="4">
        <v>-0.62556716800000101</v>
      </c>
      <c r="T16" s="4">
        <v>0.41927641599999899</v>
      </c>
      <c r="U16" s="42" t="str">
        <f t="shared" si="7"/>
        <v>7.6797882544157+14.8771305000608i</v>
      </c>
      <c r="V16" s="23" t="s">
        <v>1</v>
      </c>
      <c r="W16" s="2" t="str">
        <f t="shared" si="8"/>
        <v>2039.98936281383+3451.20860389366i</v>
      </c>
      <c r="X16" s="67">
        <f t="shared" si="9"/>
        <v>3.75</v>
      </c>
      <c r="Y16" s="68">
        <f t="shared" si="10"/>
        <v>4009.039464508076</v>
      </c>
      <c r="Z16" s="68">
        <f t="shared" si="11"/>
        <v>2039.98936281383</v>
      </c>
      <c r="AA16" s="68">
        <f t="shared" si="12"/>
        <v>3451.20860389366</v>
      </c>
    </row>
    <row r="17" spans="1:27" x14ac:dyDescent="0.25">
      <c r="A17" s="32">
        <v>4</v>
      </c>
      <c r="B17" s="4">
        <v>-0.42179955200000002</v>
      </c>
      <c r="C17" s="4">
        <v>0.47176227199999998</v>
      </c>
      <c r="D17" s="42" t="str">
        <f t="shared" si="0"/>
        <v>13.3579730782086+21.022584573645i</v>
      </c>
      <c r="E17" s="4">
        <v>-0.98448262399999997</v>
      </c>
      <c r="F17" s="4">
        <v>0.15535596800000001</v>
      </c>
      <c r="G17" s="42" t="str">
        <f t="shared" si="1"/>
        <v>0.0840228514502355+3.92084655079407i</v>
      </c>
      <c r="H17" s="4">
        <v>-0.82907628799999999</v>
      </c>
      <c r="I17" s="4">
        <v>0.150278304</v>
      </c>
      <c r="J17" s="42" t="str">
        <f t="shared" si="2"/>
        <v>4.30581970407349+4.46180759982492i</v>
      </c>
      <c r="K17" s="4">
        <v>0.81833120000000004</v>
      </c>
      <c r="L17" s="4">
        <v>-1.6585930000000001E-3</v>
      </c>
      <c r="M17" s="42" t="str">
        <f t="shared" si="3"/>
        <v>500.406373787645-5.025079478257i</v>
      </c>
      <c r="N17" s="23" t="s">
        <v>1</v>
      </c>
      <c r="O17" s="42" t="str">
        <f t="shared" si="4"/>
        <v>13.3579730782086+21.022584573645i</v>
      </c>
      <c r="P17" s="42" t="str">
        <f t="shared" si="5"/>
        <v>-12954.0677145804+46259.0995172195i</v>
      </c>
      <c r="Q17" s="42" t="str">
        <f t="shared" si="6"/>
        <v>1321.10664806217+1782.88145710435i</v>
      </c>
      <c r="R17" s="23" t="s">
        <v>1</v>
      </c>
      <c r="S17" s="4">
        <v>-0.59935251200000095</v>
      </c>
      <c r="T17" s="4">
        <v>0.418616511999999</v>
      </c>
      <c r="U17" s="42" t="str">
        <f t="shared" si="7"/>
        <v>8.5164311352547+15.3161633303068i</v>
      </c>
      <c r="V17" s="23" t="s">
        <v>1</v>
      </c>
      <c r="W17" s="2" t="str">
        <f t="shared" si="8"/>
        <v>2272.51284526286+3536.16631806029i</v>
      </c>
      <c r="X17" s="67">
        <f t="shared" si="9"/>
        <v>4</v>
      </c>
      <c r="Y17" s="68">
        <f t="shared" si="10"/>
        <v>4203.4256102456202</v>
      </c>
      <c r="Z17" s="68">
        <f t="shared" si="11"/>
        <v>2272.5128452628601</v>
      </c>
      <c r="AA17" s="68">
        <f t="shared" si="12"/>
        <v>3536.16631806029</v>
      </c>
    </row>
    <row r="18" spans="1:27" x14ac:dyDescent="0.25">
      <c r="A18" s="32">
        <v>4.25</v>
      </c>
      <c r="B18" s="4">
        <v>-0.39398140799999998</v>
      </c>
      <c r="C18" s="4">
        <v>0.46257823999999997</v>
      </c>
      <c r="D18" s="42" t="str">
        <f t="shared" si="0"/>
        <v>14.6210574322856+21.4438261819096i</v>
      </c>
      <c r="E18" s="4">
        <v>-0.98273759999999999</v>
      </c>
      <c r="F18" s="4">
        <v>0.16466152000000001</v>
      </c>
      <c r="G18" s="42" t="str">
        <f t="shared" si="1"/>
        <v>0.089852743698525+4.15984005616959i</v>
      </c>
      <c r="H18" s="4">
        <v>-0.82745209600000003</v>
      </c>
      <c r="I18" s="4">
        <v>0.15637452800000001</v>
      </c>
      <c r="J18" s="42" t="str">
        <f t="shared" si="2"/>
        <v>4.32323249874645+4.64842271927096i</v>
      </c>
      <c r="K18" s="4">
        <v>0.81830835199999996</v>
      </c>
      <c r="L18" s="4">
        <v>-1.635318E-3</v>
      </c>
      <c r="M18" s="42" t="str">
        <f t="shared" si="3"/>
        <v>500.33844887116-4.95332824286499i</v>
      </c>
      <c r="N18" s="23" t="s">
        <v>1</v>
      </c>
      <c r="O18" s="42" t="str">
        <f t="shared" si="4"/>
        <v>14.6210574322856+21.4438261819096i</v>
      </c>
      <c r="P18" s="42" t="str">
        <f t="shared" si="5"/>
        <v>-10217.6918332755+51224.8342451049i</v>
      </c>
      <c r="Q18" s="42" t="str">
        <f t="shared" si="6"/>
        <v>1445.19590126016+1806.18805537588i</v>
      </c>
      <c r="R18" s="23" t="s">
        <v>1</v>
      </c>
      <c r="S18" s="4">
        <v>-0.57501881600000004</v>
      </c>
      <c r="T18" s="4">
        <v>0.416801696000001</v>
      </c>
      <c r="U18" s="42" t="str">
        <f t="shared" si="7"/>
        <v>9.3359747549522+15.7022472750429i</v>
      </c>
      <c r="V18" s="23" t="s">
        <v>1</v>
      </c>
      <c r="W18" s="2" t="str">
        <f t="shared" si="8"/>
        <v>2497.63904937363+3602.7597330649i</v>
      </c>
      <c r="X18" s="67">
        <f t="shared" si="9"/>
        <v>4.25</v>
      </c>
      <c r="Y18" s="68">
        <f t="shared" si="10"/>
        <v>4383.8428935295888</v>
      </c>
      <c r="Z18" s="68">
        <f t="shared" si="11"/>
        <v>2497.6390493736299</v>
      </c>
      <c r="AA18" s="68">
        <f t="shared" si="12"/>
        <v>3602.7597330649</v>
      </c>
    </row>
    <row r="19" spans="1:27" x14ac:dyDescent="0.25">
      <c r="A19" s="32">
        <v>4.5</v>
      </c>
      <c r="B19" s="4">
        <v>-0.36850339199999999</v>
      </c>
      <c r="C19" s="4">
        <v>0.4531</v>
      </c>
      <c r="D19" s="42" t="str">
        <f t="shared" si="0"/>
        <v>15.8535507767201+21.8035585672351i</v>
      </c>
      <c r="E19" s="4">
        <v>-0.98094956799999999</v>
      </c>
      <c r="F19" s="4">
        <v>0.17405535999999999</v>
      </c>
      <c r="G19" s="42" t="str">
        <f t="shared" si="1"/>
        <v>0.0941049265869715+4.40149896177209i</v>
      </c>
      <c r="H19" s="4">
        <v>-0.82594719999999999</v>
      </c>
      <c r="I19" s="4">
        <v>0.16266694400000001</v>
      </c>
      <c r="J19" s="42" t="str">
        <f t="shared" si="2"/>
        <v>4.33487425135686+4.84049481118211i</v>
      </c>
      <c r="K19" s="4">
        <v>0.81811468799999998</v>
      </c>
      <c r="L19" s="4">
        <v>-1.683049E-3</v>
      </c>
      <c r="M19" s="42" t="str">
        <f t="shared" si="3"/>
        <v>499.749934062258-5.08703020930875i</v>
      </c>
      <c r="N19" s="23" t="s">
        <v>1</v>
      </c>
      <c r="O19" s="42" t="str">
        <f t="shared" si="4"/>
        <v>15.8535507767201+21.8035585672351i</v>
      </c>
      <c r="P19" s="42" t="str">
        <f t="shared" si="5"/>
        <v>-7037.6115405567+55989.6784500664i</v>
      </c>
      <c r="Q19" s="42" t="str">
        <f t="shared" si="6"/>
        <v>1566.47258698215+1823.02280132753i</v>
      </c>
      <c r="R19" s="23" t="s">
        <v>1</v>
      </c>
      <c r="S19" s="4">
        <v>-0.55210636799999901</v>
      </c>
      <c r="T19" s="4">
        <v>0.41413756799999901</v>
      </c>
      <c r="U19" s="42" t="str">
        <f t="shared" si="7"/>
        <v>10.1464771056156+16.0484592202171i</v>
      </c>
      <c r="V19" s="23" t="s">
        <v>1</v>
      </c>
      <c r="W19" s="2" t="str">
        <f t="shared" si="8"/>
        <v>2727.24053526304+3657.70772127268i</v>
      </c>
      <c r="X19" s="67">
        <f t="shared" si="9"/>
        <v>4.5</v>
      </c>
      <c r="Y19" s="68">
        <f t="shared" si="10"/>
        <v>4562.5285436301228</v>
      </c>
      <c r="Z19" s="68">
        <f t="shared" si="11"/>
        <v>2727.2405352630399</v>
      </c>
      <c r="AA19" s="68">
        <f t="shared" si="12"/>
        <v>3657.7077212726799</v>
      </c>
    </row>
    <row r="20" spans="1:27" x14ac:dyDescent="0.25">
      <c r="A20" s="32">
        <v>4.75</v>
      </c>
      <c r="B20" s="4">
        <v>-0.34504447999999999</v>
      </c>
      <c r="C20" s="4">
        <v>0.44318665600000001</v>
      </c>
      <c r="D20" s="42" t="str">
        <f t="shared" si="0"/>
        <v>17.0658123869536+22.0979109357761i</v>
      </c>
      <c r="E20" s="4">
        <v>-0.979059648</v>
      </c>
      <c r="F20" s="4">
        <v>0.18355740800000001</v>
      </c>
      <c r="G20" s="42" t="str">
        <f t="shared" si="1"/>
        <v>0.0980779372254075+4.64658725230049i</v>
      </c>
      <c r="H20" s="4">
        <v>-0.824392448</v>
      </c>
      <c r="I20" s="4">
        <v>0.16907366400000001</v>
      </c>
      <c r="J20" s="42" t="str">
        <f t="shared" si="2"/>
        <v>4.34601928373239+5.0364605566024i</v>
      </c>
      <c r="K20" s="4">
        <v>0.81804390400000004</v>
      </c>
      <c r="L20" s="4">
        <v>-1.697521E-3</v>
      </c>
      <c r="M20" s="42" t="str">
        <f t="shared" si="3"/>
        <v>499.535296658486-5.12677358344185i</v>
      </c>
      <c r="N20" s="23" t="s">
        <v>1</v>
      </c>
      <c r="O20" s="42" t="str">
        <f t="shared" si="4"/>
        <v>17.0658123869536+22.0979109357761i</v>
      </c>
      <c r="P20" s="42" t="str">
        <f t="shared" si="5"/>
        <v>-3457.54270334382+60562.5107309385i</v>
      </c>
      <c r="Q20" s="42" t="str">
        <f t="shared" si="6"/>
        <v>1684.90968721427+1836.34453345878i</v>
      </c>
      <c r="R20" s="23" t="s">
        <v>1</v>
      </c>
      <c r="S20" s="4">
        <v>-0.53081743999999897</v>
      </c>
      <c r="T20" s="4">
        <v>0.410710143999999</v>
      </c>
      <c r="U20" s="42" t="str">
        <f t="shared" si="7"/>
        <v>10.9381261838671+16.3493738221758i</v>
      </c>
      <c r="V20" s="23" t="s">
        <v>1</v>
      </c>
      <c r="W20" s="2" t="str">
        <f t="shared" si="8"/>
        <v>2946.61846211441+3702.1243350586i</v>
      </c>
      <c r="X20" s="67">
        <f t="shared" si="9"/>
        <v>4.75</v>
      </c>
      <c r="Y20" s="68">
        <f t="shared" si="10"/>
        <v>4731.6260369461334</v>
      </c>
      <c r="Z20" s="68">
        <f t="shared" si="11"/>
        <v>2946.6184621144098</v>
      </c>
      <c r="AA20" s="68">
        <f t="shared" si="12"/>
        <v>3702.1243350586001</v>
      </c>
    </row>
    <row r="21" spans="1:27" x14ac:dyDescent="0.25">
      <c r="A21" s="32">
        <v>5</v>
      </c>
      <c r="B21" s="4">
        <v>-0.323437696</v>
      </c>
      <c r="C21" s="4">
        <v>0.43288291200000001</v>
      </c>
      <c r="D21" s="42" t="str">
        <f t="shared" si="0"/>
        <v>18.2580222889229+22.3264998005541i</v>
      </c>
      <c r="E21" s="4">
        <v>-0.97708582399999999</v>
      </c>
      <c r="F21" s="4">
        <v>0.19293985599999999</v>
      </c>
      <c r="G21" s="42" t="str">
        <f t="shared" si="1"/>
        <v>0.102348096766212+4.88938806282794i</v>
      </c>
      <c r="H21" s="4">
        <v>-0.82271091200000002</v>
      </c>
      <c r="I21" s="4">
        <v>0.175667568</v>
      </c>
      <c r="J21" s="42" t="str">
        <f t="shared" si="2"/>
        <v>4.35842478418297+5.23890663038305i</v>
      </c>
      <c r="K21" s="4">
        <v>0.81799935999999995</v>
      </c>
      <c r="L21" s="4">
        <v>-1.810933E-3</v>
      </c>
      <c r="M21" s="42" t="str">
        <f t="shared" si="3"/>
        <v>499.39422432203-5.4665529243972i</v>
      </c>
      <c r="N21" s="23" t="s">
        <v>1</v>
      </c>
      <c r="O21" s="42" t="str">
        <f t="shared" si="4"/>
        <v>18.2580222889229+22.3264998005541i</v>
      </c>
      <c r="P21" s="42" t="str">
        <f t="shared" si="5"/>
        <v>684.097110879353+64843.3403109523i</v>
      </c>
      <c r="Q21" s="42" t="str">
        <f t="shared" si="6"/>
        <v>1803.90471741304+1839.00921749486i</v>
      </c>
      <c r="R21" s="23" t="s">
        <v>1</v>
      </c>
      <c r="S21" s="4">
        <v>-0.51067609599999897</v>
      </c>
      <c r="T21" s="4">
        <v>0.40679404800000002</v>
      </c>
      <c r="U21" s="42" t="str">
        <f t="shared" si="7"/>
        <v>11.7201131816947+16.6199589380407i</v>
      </c>
      <c r="V21" s="23" t="s">
        <v>1</v>
      </c>
      <c r="W21" s="2" t="str">
        <f t="shared" si="8"/>
        <v>3168.99907424651+3738.502035787i</v>
      </c>
      <c r="X21" s="67">
        <f t="shared" si="9"/>
        <v>5</v>
      </c>
      <c r="Y21" s="68">
        <f t="shared" si="10"/>
        <v>4900.9134458954468</v>
      </c>
      <c r="Z21" s="68">
        <f t="shared" si="11"/>
        <v>3168.9990742465102</v>
      </c>
      <c r="AA21" s="68">
        <f t="shared" si="12"/>
        <v>3738.5020357869998</v>
      </c>
    </row>
    <row r="22" spans="1:27" x14ac:dyDescent="0.25">
      <c r="A22" s="32">
        <v>5.25</v>
      </c>
      <c r="B22" s="4">
        <v>-0.30317932800000003</v>
      </c>
      <c r="C22" s="4">
        <v>0.42245449600000001</v>
      </c>
      <c r="D22" s="42" t="str">
        <f t="shared" si="0"/>
        <v>19.4383046077996+22.5099672362072i</v>
      </c>
      <c r="E22" s="4">
        <v>-0.97497529599999999</v>
      </c>
      <c r="F22" s="4">
        <v>0.20223516799999999</v>
      </c>
      <c r="G22" s="42" t="str">
        <f t="shared" si="1"/>
        <v>0.108134821878826+5.13101459263485i</v>
      </c>
      <c r="H22" s="4">
        <v>-0.82110240000000001</v>
      </c>
      <c r="I22" s="4">
        <v>0.18219883200000001</v>
      </c>
      <c r="J22" s="42" t="str">
        <f t="shared" si="2"/>
        <v>4.36758909828803+5.43940375476085i</v>
      </c>
      <c r="K22" s="4">
        <v>0.81796838400000005</v>
      </c>
      <c r="L22" s="4">
        <v>-1.9298340000000001E-3</v>
      </c>
      <c r="M22" s="42" t="str">
        <f t="shared" si="3"/>
        <v>499.293380893267-5.82341170021135i</v>
      </c>
      <c r="N22" s="23" t="s">
        <v>1</v>
      </c>
      <c r="O22" s="42" t="str">
        <f t="shared" si="4"/>
        <v>19.4383046077996+22.5099672362072i</v>
      </c>
      <c r="P22" s="42" t="str">
        <f t="shared" si="5"/>
        <v>5178.87396182215+69013.7402125785i</v>
      </c>
      <c r="Q22" s="42" t="str">
        <f t="shared" si="6"/>
        <v>1923.2304989834+1841.16377880934i</v>
      </c>
      <c r="R22" s="23" t="s">
        <v>1</v>
      </c>
      <c r="S22" s="4">
        <v>-0.49194169599999998</v>
      </c>
      <c r="T22" s="4">
        <v>0.402252416</v>
      </c>
      <c r="U22" s="42" t="str">
        <f t="shared" si="7"/>
        <v>12.4845479547429+16.8468784302032i</v>
      </c>
      <c r="V22" s="23" t="s">
        <v>1</v>
      </c>
      <c r="W22" s="2" t="str">
        <f t="shared" si="8"/>
        <v>3384.09859871589+3761.25605745188i</v>
      </c>
      <c r="X22" s="67">
        <f t="shared" si="9"/>
        <v>5.25</v>
      </c>
      <c r="Y22" s="68">
        <f t="shared" si="10"/>
        <v>5059.5622790464104</v>
      </c>
      <c r="Z22" s="68">
        <f t="shared" si="11"/>
        <v>3384.0985987158901</v>
      </c>
      <c r="AA22" s="68">
        <f t="shared" si="12"/>
        <v>3761.2560574518802</v>
      </c>
    </row>
    <row r="23" spans="1:27" x14ac:dyDescent="0.25">
      <c r="A23" s="32">
        <v>5.5</v>
      </c>
      <c r="B23" s="4">
        <v>-0.28453062400000001</v>
      </c>
      <c r="C23" s="4">
        <v>0.41188755199999999</v>
      </c>
      <c r="D23" s="42" t="str">
        <f t="shared" si="0"/>
        <v>20.59139441254+22.6352848998698i</v>
      </c>
      <c r="E23" s="4">
        <v>-0.97285798400000001</v>
      </c>
      <c r="F23" s="4">
        <v>0.211548496</v>
      </c>
      <c r="G23" s="42" t="str">
        <f t="shared" si="1"/>
        <v>0.111693578988759+5.37344983502265i</v>
      </c>
      <c r="H23" s="4">
        <v>-0.81934796799999998</v>
      </c>
      <c r="I23" s="4">
        <v>0.18890006400000001</v>
      </c>
      <c r="J23" s="42" t="str">
        <f t="shared" si="2"/>
        <v>4.37852728027224+5.646037736674i</v>
      </c>
      <c r="K23" s="4">
        <v>0.81801356800000002</v>
      </c>
      <c r="L23" s="4">
        <v>-2.0287149999999999E-3</v>
      </c>
      <c r="M23" s="42" t="str">
        <f t="shared" si="3"/>
        <v>499.423237267194-6.1247596897362i</v>
      </c>
      <c r="N23" s="23" t="s">
        <v>1</v>
      </c>
      <c r="O23" s="42" t="str">
        <f t="shared" si="4"/>
        <v>20.59139441254+22.6352848998698i</v>
      </c>
      <c r="P23" s="42" t="str">
        <f t="shared" si="5"/>
        <v>10088.7111314296+72782.2286582953i</v>
      </c>
      <c r="Q23" s="42" t="str">
        <f t="shared" si="6"/>
        <v>2039.29585855081+1834.99945653498i</v>
      </c>
      <c r="R23" s="23" t="s">
        <v>1</v>
      </c>
      <c r="S23" s="4">
        <v>-0.47413001599999999</v>
      </c>
      <c r="T23" s="4">
        <v>0.39748899200000098</v>
      </c>
      <c r="U23" s="42" t="str">
        <f t="shared" si="7"/>
        <v>13.238699898185+17.0518792813999i</v>
      </c>
      <c r="V23" s="23" t="s">
        <v>1</v>
      </c>
      <c r="W23" s="2" t="str">
        <f t="shared" si="8"/>
        <v>3598.56724615439+3782.49927711714i</v>
      </c>
      <c r="X23" s="67">
        <f t="shared" si="9"/>
        <v>5.5</v>
      </c>
      <c r="Y23" s="68">
        <f t="shared" si="10"/>
        <v>5220.8224454090441</v>
      </c>
      <c r="Z23" s="68">
        <f t="shared" si="11"/>
        <v>3598.56724615439</v>
      </c>
      <c r="AA23" s="68">
        <f t="shared" si="12"/>
        <v>3782.4992771171401</v>
      </c>
    </row>
    <row r="24" spans="1:27" x14ac:dyDescent="0.25">
      <c r="A24" s="32">
        <v>5.75</v>
      </c>
      <c r="B24" s="4">
        <v>-0.26711404799999999</v>
      </c>
      <c r="C24" s="4">
        <v>0.40104124800000002</v>
      </c>
      <c r="D24" s="42" t="str">
        <f t="shared" si="0"/>
        <v>21.7337733845814+22.7037195643985i</v>
      </c>
      <c r="E24" s="4">
        <v>-0.97070227200000003</v>
      </c>
      <c r="F24" s="4">
        <v>0.220853312</v>
      </c>
      <c r="G24" s="42" t="str">
        <f t="shared" si="1"/>
        <v>0.113935691838689+5.6161850687193i</v>
      </c>
      <c r="H24" s="4">
        <v>-0.81747116799999997</v>
      </c>
      <c r="I24" s="4">
        <v>0.195469216</v>
      </c>
      <c r="J24" s="42" t="str">
        <f t="shared" si="2"/>
        <v>4.39234791409393+5.84990276069525i</v>
      </c>
      <c r="K24" s="4">
        <v>0.81801356800000002</v>
      </c>
      <c r="L24" s="4">
        <v>-2.0739529999999999E-3</v>
      </c>
      <c r="M24" s="42" t="str">
        <f t="shared" si="3"/>
        <v>499.420158744401-6.2612996692436i</v>
      </c>
      <c r="N24" s="23" t="s">
        <v>1</v>
      </c>
      <c r="O24" s="42" t="str">
        <f t="shared" si="4"/>
        <v>21.7337733845814+22.7037195643985i</v>
      </c>
      <c r="P24" s="42" t="str">
        <f t="shared" si="5"/>
        <v>15274.62341237+76161.9361310911i</v>
      </c>
      <c r="Q24" s="42" t="str">
        <f t="shared" si="6"/>
        <v>2148.60676196096+1824.59945023895i</v>
      </c>
      <c r="R24" s="23" t="s">
        <v>1</v>
      </c>
      <c r="S24" s="4">
        <v>-0.457415456</v>
      </c>
      <c r="T24" s="4">
        <v>0.39217222400000001</v>
      </c>
      <c r="U24" s="42" t="str">
        <f t="shared" si="7"/>
        <v>13.981815493844+17.2167042516794i</v>
      </c>
      <c r="V24" s="23" t="s">
        <v>1</v>
      </c>
      <c r="W24" s="2" t="str">
        <f t="shared" si="8"/>
        <v>3797.16738882433+3791.70844686462i</v>
      </c>
      <c r="X24" s="67">
        <f t="shared" si="9"/>
        <v>5.75</v>
      </c>
      <c r="Y24" s="68">
        <f t="shared" si="10"/>
        <v>5366.1469533339741</v>
      </c>
      <c r="Z24" s="68">
        <f t="shared" si="11"/>
        <v>3797.1673888243299</v>
      </c>
      <c r="AA24" s="68">
        <f t="shared" si="12"/>
        <v>3791.7084468646199</v>
      </c>
    </row>
    <row r="25" spans="1:27" x14ac:dyDescent="0.25">
      <c r="A25" s="32">
        <v>6</v>
      </c>
      <c r="B25" s="4">
        <v>-0.25076491200000001</v>
      </c>
      <c r="C25" s="4">
        <v>0.39015615999999997</v>
      </c>
      <c r="D25" s="42" t="str">
        <f t="shared" si="0"/>
        <v>22.8614489833137+22.7279666023807i</v>
      </c>
      <c r="E25" s="4">
        <v>-0.96830623999999998</v>
      </c>
      <c r="F25" s="4">
        <v>0.23002721600000001</v>
      </c>
      <c r="G25" s="42" t="str">
        <f t="shared" si="1"/>
        <v>0.120577579544988+5.8573694939537i</v>
      </c>
      <c r="H25" s="4">
        <v>-0.81576217600000001</v>
      </c>
      <c r="I25" s="4">
        <v>0.20225748800000001</v>
      </c>
      <c r="J25" s="42" t="str">
        <f t="shared" si="2"/>
        <v>4.39833350457694+6.0594225562401i</v>
      </c>
      <c r="K25" s="4">
        <v>0.81780396799999999</v>
      </c>
      <c r="L25" s="4">
        <v>-2.1626940000000002E-3</v>
      </c>
      <c r="M25" s="42" t="str">
        <f t="shared" si="3"/>
        <v>498.782049994911-6.5141245602522i</v>
      </c>
      <c r="N25" s="23" t="s">
        <v>1</v>
      </c>
      <c r="O25" s="42" t="str">
        <f t="shared" si="4"/>
        <v>22.8614489833137+22.7279666023807i</v>
      </c>
      <c r="P25" s="42" t="str">
        <f t="shared" si="5"/>
        <v>20965.3722524787+79314.9728990579i</v>
      </c>
      <c r="Q25" s="42" t="str">
        <f t="shared" si="6"/>
        <v>2263.58523859477+1808.50318301027i</v>
      </c>
      <c r="R25" s="23" t="s">
        <v>1</v>
      </c>
      <c r="S25" s="4">
        <v>-0.44149507199999999</v>
      </c>
      <c r="T25" s="4">
        <v>0.386441696</v>
      </c>
      <c r="U25" s="42" t="str">
        <f t="shared" si="7"/>
        <v>14.7209860198773+17.3506577234512i</v>
      </c>
      <c r="V25" s="23" t="s">
        <v>1</v>
      </c>
      <c r="W25" s="2" t="str">
        <f t="shared" si="8"/>
        <v>4010.34528425054+3790.45486120578i</v>
      </c>
      <c r="X25" s="67">
        <f t="shared" si="9"/>
        <v>6</v>
      </c>
      <c r="Y25" s="68">
        <f t="shared" si="10"/>
        <v>5518.1896808418142</v>
      </c>
      <c r="Z25" s="68">
        <f t="shared" si="11"/>
        <v>4010.3452842505399</v>
      </c>
      <c r="AA25" s="68">
        <f t="shared" si="12"/>
        <v>3790.4548612057802</v>
      </c>
    </row>
    <row r="26" spans="1:27" x14ac:dyDescent="0.25">
      <c r="A26" s="32">
        <v>6.25</v>
      </c>
      <c r="B26" s="4">
        <v>-0.23557312</v>
      </c>
      <c r="C26" s="4">
        <v>0.37927936000000001</v>
      </c>
      <c r="D26" s="42" t="str">
        <f t="shared" si="0"/>
        <v>23.9645453233682+22.7046258605384i</v>
      </c>
      <c r="E26" s="4">
        <v>-0.96588927999999996</v>
      </c>
      <c r="F26" s="4">
        <v>0.23925870399999999</v>
      </c>
      <c r="G26" s="42" t="str">
        <f t="shared" si="1"/>
        <v>0.125105277187035+6.100479741404i</v>
      </c>
      <c r="H26" s="4">
        <v>-0.813839168</v>
      </c>
      <c r="I26" s="4">
        <v>0.20902776000000001</v>
      </c>
      <c r="J26" s="42" t="str">
        <f t="shared" si="2"/>
        <v>4.40910627296275+6.2701334321607i</v>
      </c>
      <c r="K26" s="4">
        <v>0.81789984000000004</v>
      </c>
      <c r="L26" s="4">
        <v>-2.1471440000000001E-3</v>
      </c>
      <c r="M26" s="42" t="str">
        <f t="shared" si="3"/>
        <v>499.072000548383-6.4741110142103i</v>
      </c>
      <c r="N26" s="23" t="s">
        <v>1</v>
      </c>
      <c r="O26" s="42" t="str">
        <f t="shared" si="4"/>
        <v>23.9645453233682+22.7046258605384i</v>
      </c>
      <c r="P26" s="42" t="str">
        <f t="shared" si="5"/>
        <v>26854.580291178+82113.1555955453i</v>
      </c>
      <c r="Q26" s="42" t="str">
        <f t="shared" si="6"/>
        <v>2373.90717398316+1791.00070818597i</v>
      </c>
      <c r="R26" s="23" t="s">
        <v>1</v>
      </c>
      <c r="S26" s="4">
        <v>-0.426425952</v>
      </c>
      <c r="T26" s="4">
        <v>0.380491359999999</v>
      </c>
      <c r="U26" s="42" t="str">
        <f t="shared" si="7"/>
        <v>15.448454870801+17.4580191623502i</v>
      </c>
      <c r="V26" s="23" t="s">
        <v>1</v>
      </c>
      <c r="W26" s="2" t="str">
        <f t="shared" si="8"/>
        <v>4217.86688746045+3790.04729929549i</v>
      </c>
      <c r="X26" s="67">
        <f t="shared" si="9"/>
        <v>6.25</v>
      </c>
      <c r="Y26" s="68">
        <f t="shared" si="10"/>
        <v>5670.5255145561541</v>
      </c>
      <c r="Z26" s="68">
        <f t="shared" si="11"/>
        <v>4217.86688746045</v>
      </c>
      <c r="AA26" s="68">
        <f t="shared" si="12"/>
        <v>3790.0472992954901</v>
      </c>
    </row>
    <row r="27" spans="1:27" x14ac:dyDescent="0.25">
      <c r="A27" s="32">
        <v>6.5</v>
      </c>
      <c r="B27" s="4">
        <v>-0.22137424</v>
      </c>
      <c r="C27" s="4">
        <v>0.36816416000000002</v>
      </c>
      <c r="D27" s="42" t="str">
        <f t="shared" si="0"/>
        <v>25.0552650360526+22.6242356360616i</v>
      </c>
      <c r="E27" s="4">
        <v>-0.96335526400000004</v>
      </c>
      <c r="F27" s="4">
        <v>0.248338368</v>
      </c>
      <c r="G27" s="42" t="str">
        <f t="shared" si="1"/>
        <v>0.1311739899284+6.3409277795294i</v>
      </c>
      <c r="H27" s="4">
        <v>-0.81197087999999995</v>
      </c>
      <c r="I27" s="4">
        <v>0.215876976</v>
      </c>
      <c r="J27" s="42" t="str">
        <f t="shared" si="2"/>
        <v>4.41613265238728+6.4831009660664i</v>
      </c>
      <c r="K27" s="4">
        <v>0.81784224000000005</v>
      </c>
      <c r="L27" s="4">
        <v>-2.2209130000000001E-3</v>
      </c>
      <c r="M27" s="42" t="str">
        <f t="shared" si="3"/>
        <v>498.893097459578-6.69224202009425i</v>
      </c>
      <c r="N27" s="23" t="s">
        <v>1</v>
      </c>
      <c r="O27" s="42" t="str">
        <f t="shared" si="4"/>
        <v>25.0552650360526+22.6242356360616i</v>
      </c>
      <c r="P27" s="42" t="str">
        <f t="shared" si="5"/>
        <v>33247.203626303+84472.3245256859i</v>
      </c>
      <c r="Q27" s="42" t="str">
        <f t="shared" si="6"/>
        <v>2486.74813330362+1764.55137433328i</v>
      </c>
      <c r="R27" s="23" t="s">
        <v>1</v>
      </c>
      <c r="S27" s="4">
        <v>-0.412144128</v>
      </c>
      <c r="T27" s="4">
        <v>0.37416342400000002</v>
      </c>
      <c r="U27" s="42" t="str">
        <f t="shared" si="7"/>
        <v>16.1689472222426+17.5322046554936i</v>
      </c>
      <c r="V27" s="23" t="s">
        <v>1</v>
      </c>
      <c r="W27" s="2" t="str">
        <f t="shared" si="8"/>
        <v>4430.43552521796+3777.65542831754i</v>
      </c>
      <c r="X27" s="67">
        <f t="shared" si="9"/>
        <v>6.5</v>
      </c>
      <c r="Y27" s="68">
        <f t="shared" si="10"/>
        <v>5822.3225158187788</v>
      </c>
      <c r="Z27" s="68">
        <f t="shared" si="11"/>
        <v>4430.4355252179603</v>
      </c>
      <c r="AA27" s="68">
        <f t="shared" si="12"/>
        <v>3777.6554283175401</v>
      </c>
    </row>
    <row r="28" spans="1:27" x14ac:dyDescent="0.25">
      <c r="A28" s="32">
        <v>6.75</v>
      </c>
      <c r="B28" s="4">
        <v>-0.20804931199999999</v>
      </c>
      <c r="C28" s="4">
        <v>0.35696691200000003</v>
      </c>
      <c r="D28" s="42" t="str">
        <f t="shared" si="0"/>
        <v>26.1307555038123+22.4959034622776i</v>
      </c>
      <c r="E28" s="4">
        <v>-0.96088857599999999</v>
      </c>
      <c r="F28" s="4">
        <v>0.25736460799999999</v>
      </c>
      <c r="G28" s="42" t="str">
        <f t="shared" si="1"/>
        <v>0.133671006132915+6.5799927359536i</v>
      </c>
      <c r="H28" s="4">
        <v>-0.80996979199999997</v>
      </c>
      <c r="I28" s="4">
        <v>0.22251547199999999</v>
      </c>
      <c r="J28" s="42" t="str">
        <f t="shared" si="2"/>
        <v>4.42693528500433+6.69118084068895i</v>
      </c>
      <c r="K28" s="4">
        <v>0.81791123200000004</v>
      </c>
      <c r="L28" s="4">
        <v>-2.228762E-3</v>
      </c>
      <c r="M28" s="42" t="str">
        <f t="shared" si="3"/>
        <v>499.100428561019-6.72097561427025i</v>
      </c>
      <c r="N28" s="23" t="s">
        <v>1</v>
      </c>
      <c r="O28" s="42" t="str">
        <f t="shared" si="4"/>
        <v>26.1307555038123+22.4959034622776i</v>
      </c>
      <c r="P28" s="42" t="str">
        <f t="shared" si="5"/>
        <v>39772.4502542685+86403.3061897763i</v>
      </c>
      <c r="Q28" s="42" t="str">
        <f t="shared" si="6"/>
        <v>2592.81833875594+1736.20395720105i</v>
      </c>
      <c r="R28" s="23" t="s">
        <v>1</v>
      </c>
      <c r="S28" s="4">
        <v>-0.39866364799999998</v>
      </c>
      <c r="T28" s="4">
        <v>0.36762492800000002</v>
      </c>
      <c r="U28" s="42" t="str">
        <f t="shared" si="7"/>
        <v>16.8766490899716+17.5778668028856i</v>
      </c>
      <c r="V28" s="23" t="s">
        <v>1</v>
      </c>
      <c r="W28" s="2" t="str">
        <f t="shared" si="8"/>
        <v>4627.65967552662+3763.2714476942i</v>
      </c>
      <c r="X28" s="67">
        <f t="shared" si="9"/>
        <v>6.75</v>
      </c>
      <c r="Y28" s="68">
        <f t="shared" si="10"/>
        <v>5964.6832322869868</v>
      </c>
      <c r="Z28" s="68">
        <f t="shared" si="11"/>
        <v>4627.65967552662</v>
      </c>
      <c r="AA28" s="68">
        <f t="shared" si="12"/>
        <v>3763.2714476942001</v>
      </c>
    </row>
    <row r="29" spans="1:27" x14ac:dyDescent="0.25">
      <c r="A29" s="32">
        <v>7</v>
      </c>
      <c r="B29" s="4">
        <v>-0.195550272</v>
      </c>
      <c r="C29" s="4">
        <v>0.345717408</v>
      </c>
      <c r="D29" s="42" t="str">
        <f t="shared" si="0"/>
        <v>27.1889981188077+22.3207513567034i</v>
      </c>
      <c r="E29" s="4">
        <v>-0.95809798400000001</v>
      </c>
      <c r="F29" s="4">
        <v>0.266604336</v>
      </c>
      <c r="G29" s="42" t="str">
        <f t="shared" si="1"/>
        <v>0.140457712838431+6.82686134427245i</v>
      </c>
      <c r="H29" s="4">
        <v>-0.807874176</v>
      </c>
      <c r="I29" s="4">
        <v>0.22945337599999999</v>
      </c>
      <c r="J29" s="42" t="str">
        <f t="shared" si="2"/>
        <v>4.43669568451132+6.9090447603671i</v>
      </c>
      <c r="K29" s="4">
        <v>0.81780588799999998</v>
      </c>
      <c r="L29" s="4">
        <v>-2.25048E-3</v>
      </c>
      <c r="M29" s="42" t="str">
        <f t="shared" si="3"/>
        <v>498.781427627135-6.77860340100515i</v>
      </c>
      <c r="N29" s="23" t="s">
        <v>1</v>
      </c>
      <c r="O29" s="42" t="str">
        <f t="shared" si="4"/>
        <v>27.1889981188077+22.3207513567034i</v>
      </c>
      <c r="P29" s="42" t="str">
        <f t="shared" si="5"/>
        <v>46619.8204540334+87837.5391510165i</v>
      </c>
      <c r="Q29" s="42" t="str">
        <f t="shared" si="6"/>
        <v>2698.34927859605+1701.74107447101i</v>
      </c>
      <c r="R29" s="23" t="s">
        <v>1</v>
      </c>
      <c r="S29" s="4">
        <v>-0.38578787199999898</v>
      </c>
      <c r="T29" s="4">
        <v>0.36092489600000099</v>
      </c>
      <c r="U29" s="42" t="str">
        <f t="shared" si="7"/>
        <v>17.5771637437953+17.6002989267064i</v>
      </c>
      <c r="V29" s="23" t="s">
        <v>1</v>
      </c>
      <c r="W29" s="2" t="str">
        <f t="shared" si="8"/>
        <v>4825.28099275795+3741.81926092402i</v>
      </c>
      <c r="X29" s="67">
        <f t="shared" si="9"/>
        <v>7</v>
      </c>
      <c r="Y29" s="68">
        <f t="shared" si="10"/>
        <v>6106.1074376801735</v>
      </c>
      <c r="Z29" s="68">
        <f t="shared" si="11"/>
        <v>4825.2809927579501</v>
      </c>
      <c r="AA29" s="68">
        <f t="shared" si="12"/>
        <v>3741.81926092402</v>
      </c>
    </row>
    <row r="30" spans="1:27" x14ac:dyDescent="0.25">
      <c r="A30" s="32">
        <v>7.25</v>
      </c>
      <c r="B30" s="4">
        <v>-0.18388380800000001</v>
      </c>
      <c r="C30" s="4">
        <v>0.334316224</v>
      </c>
      <c r="D30" s="42" t="str">
        <f t="shared" si="0"/>
        <v>28.2294386295686+22.091163297908i</v>
      </c>
      <c r="E30" s="4">
        <v>-0.95541420799999999</v>
      </c>
      <c r="F30" s="4">
        <v>0.27557363200000001</v>
      </c>
      <c r="G30" s="42" t="str">
        <f t="shared" si="1"/>
        <v>0.144154607580427+7.0667415385684i</v>
      </c>
      <c r="H30" s="4">
        <v>-0.80586387199999998</v>
      </c>
      <c r="I30" s="4">
        <v>0.23612833599999999</v>
      </c>
      <c r="J30" s="42" t="str">
        <f t="shared" si="2"/>
        <v>4.44431166735951+7.1189445217934i</v>
      </c>
      <c r="K30" s="4">
        <v>0.81767263999999995</v>
      </c>
      <c r="L30" s="4">
        <v>-2.3094740000000002E-3</v>
      </c>
      <c r="M30" s="42" t="str">
        <f t="shared" si="3"/>
        <v>498.376053990157-6.94607895881815i</v>
      </c>
      <c r="N30" s="23" t="s">
        <v>1</v>
      </c>
      <c r="O30" s="42" t="str">
        <f t="shared" si="4"/>
        <v>28.2294386295686+22.091163297908i</v>
      </c>
      <c r="P30" s="42" t="str">
        <f t="shared" si="5"/>
        <v>53684.0606920382+88784.0085057267i</v>
      </c>
      <c r="Q30" s="42" t="str">
        <f t="shared" si="6"/>
        <v>2800.99996747361+1662.81400643641i</v>
      </c>
      <c r="R30" s="23" t="s">
        <v>1</v>
      </c>
      <c r="S30" s="4">
        <v>-0.373574656</v>
      </c>
      <c r="T30" s="4">
        <v>0.35380159999999999</v>
      </c>
      <c r="U30" s="42" t="str">
        <f t="shared" si="7"/>
        <v>18.2730913760683+17.5855959923879i</v>
      </c>
      <c r="V30" s="23" t="s">
        <v>1</v>
      </c>
      <c r="W30" s="2" t="str">
        <f t="shared" si="8"/>
        <v>5023.89662363196+3713.49608931154i</v>
      </c>
      <c r="X30" s="67">
        <f t="shared" si="9"/>
        <v>7.25</v>
      </c>
      <c r="Y30" s="68">
        <f t="shared" si="10"/>
        <v>6247.3666844737636</v>
      </c>
      <c r="Z30" s="68">
        <f t="shared" si="11"/>
        <v>5023.8966236319602</v>
      </c>
      <c r="AA30" s="68">
        <f t="shared" si="12"/>
        <v>3713.4960893115399</v>
      </c>
    </row>
    <row r="31" spans="1:27" x14ac:dyDescent="0.25">
      <c r="A31" s="32">
        <v>7.5</v>
      </c>
      <c r="B31" s="4">
        <v>-0.17298740800000001</v>
      </c>
      <c r="C31" s="4">
        <v>0.32292201599999998</v>
      </c>
      <c r="D31" s="42" t="str">
        <f t="shared" si="0"/>
        <v>29.246370265334+21.8164299737854i</v>
      </c>
      <c r="E31" s="4">
        <v>-0.95264736000000005</v>
      </c>
      <c r="F31" s="4">
        <v>0.28463993599999998</v>
      </c>
      <c r="G31" s="42" t="str">
        <f t="shared" si="1"/>
        <v>0.146938243643528+7.3099841705502i</v>
      </c>
      <c r="H31" s="4">
        <v>-0.80379007999999996</v>
      </c>
      <c r="I31" s="4">
        <v>0.24295929599999999</v>
      </c>
      <c r="J31" s="42" t="str">
        <f t="shared" si="2"/>
        <v>4.45095190304218+7.3342042888344i</v>
      </c>
      <c r="K31" s="4">
        <v>0.81759756800000005</v>
      </c>
      <c r="L31" s="4">
        <v>-2.5510179999999999E-3</v>
      </c>
      <c r="M31" s="42" t="str">
        <f t="shared" si="3"/>
        <v>498.131090503554-7.6659738738253i</v>
      </c>
      <c r="N31" s="23" t="s">
        <v>1</v>
      </c>
      <c r="O31" s="42" t="str">
        <f t="shared" si="4"/>
        <v>29.246370265334+21.8164299737854i</v>
      </c>
      <c r="P31" s="42" t="str">
        <f t="shared" si="5"/>
        <v>61085.9742345395+89149.0850764042i</v>
      </c>
      <c r="Q31" s="42" t="str">
        <f t="shared" si="6"/>
        <v>2904.61890978058+1615.61188711782i</v>
      </c>
      <c r="R31" s="23" t="s">
        <v>1</v>
      </c>
      <c r="S31" s="4">
        <v>-0.362130112</v>
      </c>
      <c r="T31" s="4">
        <v>0.34649555200000098</v>
      </c>
      <c r="U31" s="42" t="str">
        <f t="shared" si="7"/>
        <v>18.9526368674893+17.5400145424994i</v>
      </c>
      <c r="V31" s="23" t="s">
        <v>1</v>
      </c>
      <c r="W31" s="2" t="str">
        <f t="shared" si="8"/>
        <v>5224.57237868228+3667.72739364622i</v>
      </c>
      <c r="X31" s="67">
        <f t="shared" si="9"/>
        <v>7.5</v>
      </c>
      <c r="Y31" s="68">
        <f t="shared" si="10"/>
        <v>6383.44583858849</v>
      </c>
      <c r="Z31" s="68">
        <f t="shared" si="11"/>
        <v>5224.57237868228</v>
      </c>
      <c r="AA31" s="68">
        <f t="shared" si="12"/>
        <v>3667.7273936462202</v>
      </c>
    </row>
    <row r="32" spans="1:27" x14ac:dyDescent="0.25">
      <c r="A32" s="32">
        <v>7.75</v>
      </c>
      <c r="B32" s="4">
        <v>-0.162806224</v>
      </c>
      <c r="C32" s="4">
        <v>0.31132163200000001</v>
      </c>
      <c r="D32" s="42" t="str">
        <f t="shared" si="0"/>
        <v>30.246690691791+21.4846895322153i</v>
      </c>
      <c r="E32" s="4">
        <v>-0.94961894400000002</v>
      </c>
      <c r="F32" s="4">
        <v>0.29346348799999999</v>
      </c>
      <c r="G32" s="42" t="str">
        <f t="shared" si="1"/>
        <v>0.155680763440983+7.5496091506248i</v>
      </c>
      <c r="H32" s="4">
        <v>-0.80164076799999995</v>
      </c>
      <c r="I32" s="4">
        <v>0.249791968</v>
      </c>
      <c r="J32" s="42" t="str">
        <f t="shared" si="2"/>
        <v>4.45811387751364+7.55045050081385i</v>
      </c>
      <c r="K32" s="4">
        <v>0.81762208000000003</v>
      </c>
      <c r="L32" s="4">
        <v>-2.6222849999999998E-3</v>
      </c>
      <c r="M32" s="42" t="str">
        <f t="shared" si="3"/>
        <v>498.198656467137-7.8821664041016i</v>
      </c>
      <c r="N32" s="23" t="s">
        <v>1</v>
      </c>
      <c r="O32" s="42" t="str">
        <f t="shared" si="4"/>
        <v>30.246690691791+21.4846895322153i</v>
      </c>
      <c r="P32" s="42" t="str">
        <f t="shared" si="5"/>
        <v>68816.6896487436+89085.4046826329i</v>
      </c>
      <c r="Q32" s="42" t="str">
        <f t="shared" si="6"/>
        <v>3012.01279597492+1565.67574077852i</v>
      </c>
      <c r="R32" s="23" t="s">
        <v>1</v>
      </c>
      <c r="S32" s="4">
        <v>-0.35129068799999902</v>
      </c>
      <c r="T32" s="4">
        <v>0.33880412799999998</v>
      </c>
      <c r="U32" s="42" t="str">
        <f t="shared" si="7"/>
        <v>19.6263531150101+17.4571585983956i</v>
      </c>
      <c r="V32" s="23" t="s">
        <v>1</v>
      </c>
      <c r="W32" s="2" t="str">
        <f t="shared" si="8"/>
        <v>5434.06846748538+3619.52206732946i</v>
      </c>
      <c r="X32" s="67">
        <f t="shared" si="9"/>
        <v>7.75</v>
      </c>
      <c r="Y32" s="68">
        <f t="shared" si="10"/>
        <v>6529.1684083965729</v>
      </c>
      <c r="Z32" s="68">
        <f t="shared" si="11"/>
        <v>5434.0684674853801</v>
      </c>
      <c r="AA32" s="68">
        <f t="shared" si="12"/>
        <v>3619.5220673294598</v>
      </c>
    </row>
    <row r="33" spans="1:27" x14ac:dyDescent="0.25">
      <c r="A33" s="32">
        <v>8</v>
      </c>
      <c r="B33" s="4">
        <v>-0.15334766399999999</v>
      </c>
      <c r="C33" s="4">
        <v>0.29982067200000001</v>
      </c>
      <c r="D33" s="42" t="str">
        <f t="shared" si="0"/>
        <v>31.2157600677103+21.112596418708i</v>
      </c>
      <c r="E33" s="4">
        <v>-0.94673798399999998</v>
      </c>
      <c r="F33" s="4">
        <v>0.30242412800000001</v>
      </c>
      <c r="G33" s="42" t="str">
        <f t="shared" si="1"/>
        <v>0.157511615985707+7.79192774671535i</v>
      </c>
      <c r="H33" s="4">
        <v>-0.79935961600000005</v>
      </c>
      <c r="I33" s="4">
        <v>0.256621296</v>
      </c>
      <c r="J33" s="42" t="str">
        <f t="shared" si="2"/>
        <v>4.46746315146973+7.7680475094993i</v>
      </c>
      <c r="K33" s="4">
        <v>0.81749657600000003</v>
      </c>
      <c r="L33" s="4">
        <v>-2.667193E-3</v>
      </c>
      <c r="M33" s="42" t="str">
        <f t="shared" si="3"/>
        <v>497.817920678936-8.00607512607225i</v>
      </c>
      <c r="N33" s="23" t="s">
        <v>1</v>
      </c>
      <c r="O33" s="42" t="str">
        <f t="shared" si="4"/>
        <v>31.2157600677103+21.112596418708i</v>
      </c>
      <c r="P33" s="42" t="str">
        <f t="shared" si="5"/>
        <v>76366.8114230306+88236.6316439065i</v>
      </c>
      <c r="Q33" s="42" t="str">
        <f t="shared" si="6"/>
        <v>3105.97151983871+1508.87498360801i</v>
      </c>
      <c r="R33" s="23" t="s">
        <v>1</v>
      </c>
      <c r="S33" s="4">
        <v>-0.34095104000000098</v>
      </c>
      <c r="T33" s="4">
        <v>0.331084607999999</v>
      </c>
      <c r="U33" s="42" t="str">
        <f t="shared" si="7"/>
        <v>20.289047053862+17.3545647054507i</v>
      </c>
      <c r="V33" s="23" t="s">
        <v>1</v>
      </c>
      <c r="W33" s="2" t="str">
        <f t="shared" si="8"/>
        <v>5627.33024140949+3562.78806761844i</v>
      </c>
      <c r="X33" s="67">
        <f t="shared" si="9"/>
        <v>8</v>
      </c>
      <c r="Y33" s="68">
        <f t="shared" si="10"/>
        <v>6660.3531783717081</v>
      </c>
      <c r="Z33" s="68">
        <f t="shared" si="11"/>
        <v>5627.3302414094896</v>
      </c>
      <c r="AA33" s="68">
        <f t="shared" si="12"/>
        <v>3562.78806761844</v>
      </c>
    </row>
    <row r="34" spans="1:27" x14ac:dyDescent="0.25">
      <c r="A34" s="32">
        <v>8.25</v>
      </c>
      <c r="B34" s="4">
        <v>-0.14462657600000001</v>
      </c>
      <c r="C34" s="4">
        <v>0.28806406400000001</v>
      </c>
      <c r="D34" s="42" t="str">
        <f t="shared" si="0"/>
        <v>32.1609901097162+20.6771616259141i</v>
      </c>
      <c r="E34" s="4">
        <v>-0.94370041599999999</v>
      </c>
      <c r="F34" s="4">
        <v>0.31138553600000002</v>
      </c>
      <c r="G34" s="42" t="str">
        <f t="shared" si="1"/>
        <v>0.160887623026868+8.03589624725995i</v>
      </c>
      <c r="H34" s="4">
        <v>-0.79718982400000005</v>
      </c>
      <c r="I34" s="4">
        <v>0.263359552</v>
      </c>
      <c r="J34" s="42" t="str">
        <f t="shared" si="2"/>
        <v>4.47268582369822+7.9824078364946i</v>
      </c>
      <c r="K34" s="4">
        <v>0.817628032</v>
      </c>
      <c r="L34" s="4">
        <v>-2.543544E-3</v>
      </c>
      <c r="M34" s="42" t="str">
        <f t="shared" si="3"/>
        <v>498.223243766614-7.6460760808542i</v>
      </c>
      <c r="N34" s="23" t="s">
        <v>1</v>
      </c>
      <c r="O34" s="42" t="str">
        <f t="shared" si="4"/>
        <v>32.1609901097162+20.6771616259141i</v>
      </c>
      <c r="P34" s="42" t="str">
        <f t="shared" si="5"/>
        <v>84096.6131203783+87140.2609263017i</v>
      </c>
      <c r="Q34" s="42" t="str">
        <f t="shared" si="6"/>
        <v>3203.78213620924+1457.50785474796i</v>
      </c>
      <c r="R34" s="23" t="s">
        <v>1</v>
      </c>
      <c r="S34" s="4">
        <v>-0.33135632000000098</v>
      </c>
      <c r="T34" s="4">
        <v>0.32292700800000002</v>
      </c>
      <c r="U34" s="42" t="str">
        <f t="shared" si="7"/>
        <v>20.9378914844408+17.2063336514594i</v>
      </c>
      <c r="V34" s="23" t="s">
        <v>1</v>
      </c>
      <c r="W34" s="2" t="str">
        <f t="shared" si="8"/>
        <v>5826.88446850682+3514.05770924171i</v>
      </c>
      <c r="X34" s="67">
        <f t="shared" si="9"/>
        <v>8.25</v>
      </c>
      <c r="Y34" s="68">
        <f t="shared" si="10"/>
        <v>6804.4973505180451</v>
      </c>
      <c r="Z34" s="68">
        <f t="shared" si="11"/>
        <v>5826.8844685068198</v>
      </c>
      <c r="AA34" s="68">
        <f t="shared" si="12"/>
        <v>3514.0577092417102</v>
      </c>
    </row>
    <row r="35" spans="1:27" x14ac:dyDescent="0.25">
      <c r="A35" s="32">
        <v>8.5</v>
      </c>
      <c r="B35" s="4">
        <v>-0.13654352</v>
      </c>
      <c r="C35" s="4">
        <v>0.27634102399999999</v>
      </c>
      <c r="D35" s="42" t="str">
        <f t="shared" si="0"/>
        <v>33.0748651262123+20.1989566555616i</v>
      </c>
      <c r="E35" s="4">
        <v>-0.94045017600000003</v>
      </c>
      <c r="F35" s="4">
        <v>0.320072992</v>
      </c>
      <c r="G35" s="42" t="str">
        <f t="shared" si="1"/>
        <v>0.1694344061465+8.2753379478284i</v>
      </c>
      <c r="H35" s="4">
        <v>-0.79478681600000001</v>
      </c>
      <c r="I35" s="4">
        <v>0.270190496</v>
      </c>
      <c r="J35" s="42" t="str">
        <f t="shared" si="2"/>
        <v>4.48220204544671+8.20185052765145i</v>
      </c>
      <c r="K35" s="4">
        <v>0.81767884800000001</v>
      </c>
      <c r="L35" s="4">
        <v>-2.7636399999999999E-3</v>
      </c>
      <c r="M35" s="42" t="str">
        <f t="shared" si="3"/>
        <v>498.356717908538-8.3120391861102i</v>
      </c>
      <c r="N35" s="23" t="s">
        <v>1</v>
      </c>
      <c r="O35" s="42" t="str">
        <f t="shared" si="4"/>
        <v>33.0748651262123+20.1989566555616i</v>
      </c>
      <c r="P35" s="42" t="str">
        <f t="shared" si="5"/>
        <v>92158.1880732094+85045.4119364246i</v>
      </c>
      <c r="Q35" s="42" t="str">
        <f t="shared" si="6"/>
        <v>3303.47099404462+1387.49386931863i</v>
      </c>
      <c r="R35" s="23" t="s">
        <v>1</v>
      </c>
      <c r="S35" s="4">
        <v>-0.322336448000001</v>
      </c>
      <c r="T35" s="4">
        <v>0.314704384</v>
      </c>
      <c r="U35" s="42" t="str">
        <f t="shared" si="7"/>
        <v>21.5700086354882+17.0330293130557i</v>
      </c>
      <c r="V35" s="23" t="s">
        <v>1</v>
      </c>
      <c r="W35" s="2" t="str">
        <f t="shared" si="8"/>
        <v>6034.0014580154+3435.13496010542i</v>
      </c>
      <c r="X35" s="67">
        <f t="shared" si="9"/>
        <v>8.5</v>
      </c>
      <c r="Y35" s="68">
        <f t="shared" si="10"/>
        <v>6943.2935837015011</v>
      </c>
      <c r="Z35" s="68">
        <f t="shared" si="11"/>
        <v>6034.0014580154002</v>
      </c>
      <c r="AA35" s="68">
        <f t="shared" si="12"/>
        <v>3435.1349601054199</v>
      </c>
    </row>
    <row r="36" spans="1:27" x14ac:dyDescent="0.25">
      <c r="A36" s="32">
        <v>8.75</v>
      </c>
      <c r="B36" s="4">
        <v>-0.12923391200000001</v>
      </c>
      <c r="C36" s="4">
        <v>0.26447182400000002</v>
      </c>
      <c r="D36" s="42" t="str">
        <f t="shared" si="0"/>
        <v>33.9507603351011+19.6616577629056i</v>
      </c>
      <c r="E36" s="4">
        <v>-0.93703942399999995</v>
      </c>
      <c r="F36" s="4">
        <v>0.32884758400000003</v>
      </c>
      <c r="G36" s="42" t="str">
        <f t="shared" si="1"/>
        <v>0.17895654113255+8.5187882196622i</v>
      </c>
      <c r="H36" s="4">
        <v>-0.79238355199999999</v>
      </c>
      <c r="I36" s="4">
        <v>0.276978944</v>
      </c>
      <c r="J36" s="42" t="str">
        <f t="shared" si="2"/>
        <v>4.49040722811777+8.42046080780705i</v>
      </c>
      <c r="K36" s="4">
        <v>0.81754220799999999</v>
      </c>
      <c r="L36" s="4">
        <v>-2.77677E-3</v>
      </c>
      <c r="M36" s="42" t="str">
        <f t="shared" si="3"/>
        <v>497.945052884936-8.3390101777583i</v>
      </c>
      <c r="N36" s="23" t="s">
        <v>1</v>
      </c>
      <c r="O36" s="42" t="str">
        <f t="shared" si="4"/>
        <v>33.9507603351011+19.6616577629056i</v>
      </c>
      <c r="P36" s="42" t="str">
        <f t="shared" si="5"/>
        <v>99932.3326198854+82355.8927660256i</v>
      </c>
      <c r="Q36" s="42" t="str">
        <f t="shared" si="6"/>
        <v>3394.15035999806+1318.7130413913i</v>
      </c>
      <c r="R36" s="23" t="s">
        <v>1</v>
      </c>
      <c r="S36" s="4">
        <v>-0.31376361600000102</v>
      </c>
      <c r="T36" s="4">
        <v>0.306168416</v>
      </c>
      <c r="U36" s="42" t="str">
        <f t="shared" si="7"/>
        <v>22.1961616491205+16.8250849575904i</v>
      </c>
      <c r="V36" s="23" t="s">
        <v>1</v>
      </c>
      <c r="W36" s="2" t="str">
        <f t="shared" si="8"/>
        <v>6237.25705856618+3363.34424324019i</v>
      </c>
      <c r="X36" s="67">
        <f t="shared" si="9"/>
        <v>8.75</v>
      </c>
      <c r="Y36" s="68">
        <f t="shared" si="10"/>
        <v>7086.2867648134697</v>
      </c>
      <c r="Z36" s="68">
        <f t="shared" si="11"/>
        <v>6237.2570585661797</v>
      </c>
      <c r="AA36" s="68">
        <f t="shared" si="12"/>
        <v>3363.3442432401898</v>
      </c>
    </row>
    <row r="37" spans="1:27" x14ac:dyDescent="0.25">
      <c r="A37" s="32">
        <v>9</v>
      </c>
      <c r="B37" s="4">
        <v>-0.122408088</v>
      </c>
      <c r="C37" s="4">
        <v>0.25251844800000001</v>
      </c>
      <c r="D37" s="42" t="str">
        <f t="shared" si="0"/>
        <v>34.8018555005836+19.0786516664228i</v>
      </c>
      <c r="E37" s="4">
        <v>-0.933957696</v>
      </c>
      <c r="F37" s="4">
        <v>0.337599072</v>
      </c>
      <c r="G37" s="42" t="str">
        <f t="shared" si="1"/>
        <v>0.178376987900756+8.7593299174117i</v>
      </c>
      <c r="H37" s="4">
        <v>-0.78982892800000004</v>
      </c>
      <c r="I37" s="4">
        <v>0.28370387200000002</v>
      </c>
      <c r="J37" s="42" t="str">
        <f t="shared" si="2"/>
        <v>4.50189685402626+8.63903746717845i</v>
      </c>
      <c r="K37" s="4">
        <v>0.81752249600000004</v>
      </c>
      <c r="L37" s="4">
        <v>-2.8387500000000001E-3</v>
      </c>
      <c r="M37" s="42" t="str">
        <f t="shared" si="3"/>
        <v>497.880163498393-8.52321398549525i</v>
      </c>
      <c r="N37" s="23" t="s">
        <v>1</v>
      </c>
      <c r="O37" s="42" t="str">
        <f t="shared" si="4"/>
        <v>34.8018555005836+19.0786516664228i</v>
      </c>
      <c r="P37" s="42" t="str">
        <f t="shared" si="5"/>
        <v>107540.92121195+78766.6761882593i</v>
      </c>
      <c r="Q37" s="42" t="str">
        <f t="shared" si="6"/>
        <v>3475.3320845918+1239.14777098376i</v>
      </c>
      <c r="R37" s="23" t="s">
        <v>1</v>
      </c>
      <c r="S37" s="4">
        <v>-0.30589155199999901</v>
      </c>
      <c r="T37" s="4">
        <v>0.29754409600000098</v>
      </c>
      <c r="U37" s="42" t="str">
        <f t="shared" si="7"/>
        <v>22.7968281792122+16.5865736699789i</v>
      </c>
      <c r="V37" s="23" t="s">
        <v>1</v>
      </c>
      <c r="W37" s="2" t="str">
        <f t="shared" si="8"/>
        <v>6418.32308197767+3268.20688925259i</v>
      </c>
      <c r="X37" s="67">
        <f t="shared" si="9"/>
        <v>9</v>
      </c>
      <c r="Y37" s="68">
        <f t="shared" si="10"/>
        <v>7202.5028605065772</v>
      </c>
      <c r="Z37" s="68">
        <f t="shared" si="11"/>
        <v>6418.32308197767</v>
      </c>
      <c r="AA37" s="68">
        <f t="shared" si="12"/>
        <v>3268.2068892525899</v>
      </c>
    </row>
    <row r="38" spans="1:27" x14ac:dyDescent="0.25">
      <c r="A38" s="32">
        <v>9.25</v>
      </c>
      <c r="B38" s="4">
        <v>-0.11628677599999999</v>
      </c>
      <c r="C38" s="4">
        <v>0.24070352</v>
      </c>
      <c r="D38" s="42" t="str">
        <f t="shared" si="0"/>
        <v>35.6025591123552+18.4583726532938i</v>
      </c>
      <c r="E38" s="4">
        <v>-0.93051289599999998</v>
      </c>
      <c r="F38" s="4">
        <v>0.34627824000000001</v>
      </c>
      <c r="G38" s="42" t="str">
        <f t="shared" si="1"/>
        <v>0.185052158233864+9.001748484389i</v>
      </c>
      <c r="H38" s="4">
        <v>-0.78743775999999999</v>
      </c>
      <c r="I38" s="4">
        <v>0.29042089599999998</v>
      </c>
      <c r="J38" s="42" t="str">
        <f t="shared" si="2"/>
        <v>4.50705114728095+8.8562449483618i</v>
      </c>
      <c r="K38" s="4">
        <v>0.81750604800000004</v>
      </c>
      <c r="L38" s="4">
        <v>-2.905309E-3</v>
      </c>
      <c r="M38" s="42" t="str">
        <f t="shared" si="3"/>
        <v>497.824520177705-8.721382223631i</v>
      </c>
      <c r="N38" s="23" t="s">
        <v>1</v>
      </c>
      <c r="O38" s="42" t="str">
        <f t="shared" si="4"/>
        <v>35.6025591123552+18.4583726532938i</v>
      </c>
      <c r="P38" s="42" t="str">
        <f t="shared" si="5"/>
        <v>115154.508324083+74880.5492068138i</v>
      </c>
      <c r="Q38" s="42" t="str">
        <f t="shared" si="6"/>
        <v>3561.91748570396+1163.17713376117i</v>
      </c>
      <c r="R38" s="23" t="s">
        <v>1</v>
      </c>
      <c r="S38" s="4">
        <v>-0.29859782400000001</v>
      </c>
      <c r="T38" s="4">
        <v>0.28870768000000102</v>
      </c>
      <c r="U38" s="42" t="str">
        <f t="shared" si="7"/>
        <v>23.3791962446068+16.3138556961306i</v>
      </c>
      <c r="V38" s="23" t="s">
        <v>1</v>
      </c>
      <c r="W38" s="2" t="str">
        <f t="shared" si="8"/>
        <v>6620.29472366979+3176.43243492282i</v>
      </c>
      <c r="X38" s="67">
        <f t="shared" si="9"/>
        <v>9.25</v>
      </c>
      <c r="Y38" s="68">
        <f t="shared" si="10"/>
        <v>7342.8894341314835</v>
      </c>
      <c r="Z38" s="68">
        <f t="shared" si="11"/>
        <v>6620.2947236697901</v>
      </c>
      <c r="AA38" s="68">
        <f t="shared" si="12"/>
        <v>3176.43243492282</v>
      </c>
    </row>
    <row r="39" spans="1:27" x14ac:dyDescent="0.25">
      <c r="A39" s="32">
        <v>9.5</v>
      </c>
      <c r="B39" s="4">
        <v>-0.1108586</v>
      </c>
      <c r="C39" s="4">
        <v>0.228756128</v>
      </c>
      <c r="D39" s="42" t="str">
        <f t="shared" si="0"/>
        <v>36.3583411604347+17.7835412575138i</v>
      </c>
      <c r="E39" s="4">
        <v>-0.92703571200000001</v>
      </c>
      <c r="F39" s="4">
        <v>0.35479542400000003</v>
      </c>
      <c r="G39" s="42" t="str">
        <f t="shared" si="1"/>
        <v>0.191764354436758+9.24103700027355i</v>
      </c>
      <c r="H39" s="4">
        <v>-0.78498790399999996</v>
      </c>
      <c r="I39" s="4">
        <v>0.29717564800000001</v>
      </c>
      <c r="J39" s="42" t="str">
        <f t="shared" si="2"/>
        <v>4.5118500452574+9.0754645029114i</v>
      </c>
      <c r="K39" s="4">
        <v>0.81741446399999995</v>
      </c>
      <c r="L39" s="4">
        <v>-2.9210479999999999E-3</v>
      </c>
      <c r="M39" s="42" t="str">
        <f t="shared" si="3"/>
        <v>497.548367506858-8.75981251772965i</v>
      </c>
      <c r="N39" s="23" t="s">
        <v>1</v>
      </c>
      <c r="O39" s="42" t="str">
        <f t="shared" si="4"/>
        <v>36.3583411604347+17.7835412575138i</v>
      </c>
      <c r="P39" s="42" t="str">
        <f t="shared" si="5"/>
        <v>122586.887565767+70117.881588356i</v>
      </c>
      <c r="Q39" s="42" t="str">
        <f t="shared" si="6"/>
        <v>3644.13194319162+1078.00827152739i</v>
      </c>
      <c r="R39" s="23" t="s">
        <v>1</v>
      </c>
      <c r="S39" s="4">
        <v>-0.29203183999999899</v>
      </c>
      <c r="T39" s="4">
        <v>0.27977609599999997</v>
      </c>
      <c r="U39" s="42" t="str">
        <f t="shared" si="7"/>
        <v>23.930897188392+16.0089690894503i</v>
      </c>
      <c r="V39" s="23" t="s">
        <v>1</v>
      </c>
      <c r="W39" s="2" t="str">
        <f t="shared" si="8"/>
        <v>6812.53410695232+3071.01651273493i</v>
      </c>
      <c r="X39" s="67">
        <f t="shared" si="9"/>
        <v>9.5</v>
      </c>
      <c r="Y39" s="68">
        <f t="shared" si="10"/>
        <v>7472.7346654273269</v>
      </c>
      <c r="Z39" s="68">
        <f t="shared" si="11"/>
        <v>6812.5341069523201</v>
      </c>
      <c r="AA39" s="68">
        <f t="shared" si="12"/>
        <v>3071.0165127349301</v>
      </c>
    </row>
    <row r="40" spans="1:27" x14ac:dyDescent="0.25">
      <c r="A40" s="32">
        <v>9.75</v>
      </c>
      <c r="B40" s="4">
        <v>-0.10603755199999999</v>
      </c>
      <c r="C40" s="4">
        <v>0.21677260800000001</v>
      </c>
      <c r="D40" s="42" t="str">
        <f t="shared" si="0"/>
        <v>37.0683571945492+17.0645515870677i</v>
      </c>
      <c r="E40" s="4">
        <v>-0.92351603199999999</v>
      </c>
      <c r="F40" s="4">
        <v>0.36346438399999997</v>
      </c>
      <c r="G40" s="42" t="str">
        <f t="shared" si="1"/>
        <v>0.195872921992977+9.48492849938175i</v>
      </c>
      <c r="H40" s="4">
        <v>-0.78245849599999995</v>
      </c>
      <c r="I40" s="4">
        <v>0.30383334400000001</v>
      </c>
      <c r="J40" s="42" t="str">
        <f t="shared" si="2"/>
        <v>4.51822055013948+9.2930372829721i</v>
      </c>
      <c r="K40" s="4">
        <v>0.81747513599999999</v>
      </c>
      <c r="L40" s="4">
        <v>-2.991854E-3</v>
      </c>
      <c r="M40" s="42" t="str">
        <f t="shared" si="3"/>
        <v>497.723400200613-8.9780011877385i</v>
      </c>
      <c r="N40" s="23" t="s">
        <v>1</v>
      </c>
      <c r="O40" s="42" t="str">
        <f t="shared" si="4"/>
        <v>37.0683571945492+17.0645515870677i</v>
      </c>
      <c r="P40" s="42" t="str">
        <f t="shared" si="5"/>
        <v>129653.149939834+64792.351986768i</v>
      </c>
      <c r="Q40" s="42" t="str">
        <f t="shared" si="6"/>
        <v>3720.26875059496+992.450543930355i</v>
      </c>
      <c r="R40" s="23" t="s">
        <v>1</v>
      </c>
      <c r="S40" s="4">
        <v>-0.28595456000000002</v>
      </c>
      <c r="T40" s="4">
        <v>0.27048921600000098</v>
      </c>
      <c r="U40" s="42" t="str">
        <f t="shared" si="7"/>
        <v>24.4685042668064+15.6637940113694i</v>
      </c>
      <c r="V40" s="23" t="s">
        <v>1</v>
      </c>
      <c r="W40" s="2" t="str">
        <f t="shared" si="8"/>
        <v>7008.86264644686+2957.07491379368i</v>
      </c>
      <c r="X40" s="67">
        <f t="shared" si="9"/>
        <v>9.75</v>
      </c>
      <c r="Y40" s="68">
        <f t="shared" si="10"/>
        <v>7607.131367509437</v>
      </c>
      <c r="Z40" s="68">
        <f t="shared" si="11"/>
        <v>7008.8626464468598</v>
      </c>
      <c r="AA40" s="68">
        <f t="shared" si="12"/>
        <v>2957.07491379368</v>
      </c>
    </row>
    <row r="41" spans="1:27" x14ac:dyDescent="0.25">
      <c r="A41" s="32">
        <v>10</v>
      </c>
      <c r="B41" s="4">
        <v>-0.10184412800000001</v>
      </c>
      <c r="C41" s="4">
        <v>0.20476164799999999</v>
      </c>
      <c r="D41" s="42" t="str">
        <f t="shared" si="0"/>
        <v>37.7272943995831+16.3028371430771i</v>
      </c>
      <c r="E41" s="4">
        <v>-0.91991481600000002</v>
      </c>
      <c r="F41" s="4">
        <v>0.371920576</v>
      </c>
      <c r="G41" s="42" t="str">
        <f t="shared" si="1"/>
        <v>0.201754853911571+9.72494478706995i</v>
      </c>
      <c r="H41" s="4">
        <v>-0.77977094400000002</v>
      </c>
      <c r="I41" s="4">
        <v>0.31062240000000002</v>
      </c>
      <c r="J41" s="42" t="str">
        <f t="shared" si="2"/>
        <v>4.52611186469086+9.51641096691525i</v>
      </c>
      <c r="K41" s="4">
        <v>0.81741107199999996</v>
      </c>
      <c r="L41" s="4">
        <v>-3.106166E-3</v>
      </c>
      <c r="M41" s="42" t="str">
        <f t="shared" si="3"/>
        <v>497.519881627354-9.31429774665695i</v>
      </c>
      <c r="N41" s="23" t="s">
        <v>1</v>
      </c>
      <c r="O41" s="42" t="str">
        <f t="shared" si="4"/>
        <v>37.7272943995831+16.3028371430771i</v>
      </c>
      <c r="P41" s="42" t="str">
        <f t="shared" si="5"/>
        <v>136406.675244005+58416.1762640203i</v>
      </c>
      <c r="Q41" s="42" t="str">
        <f t="shared" si="6"/>
        <v>3791.41347472251+892.10353683088i</v>
      </c>
      <c r="R41" s="23" t="s">
        <v>1</v>
      </c>
      <c r="S41" s="4">
        <v>-0.28044464000000102</v>
      </c>
      <c r="T41" s="4">
        <v>0.26131126399999999</v>
      </c>
      <c r="U41" s="42" t="str">
        <f t="shared" si="7"/>
        <v>24.9752960445841+15.3008484444782i</v>
      </c>
      <c r="V41" s="23" t="s">
        <v>1</v>
      </c>
      <c r="W41" s="2" t="str">
        <f t="shared" si="8"/>
        <v>7197.57406483055+2825.37929375311i</v>
      </c>
      <c r="X41" s="67">
        <f t="shared" si="9"/>
        <v>10</v>
      </c>
      <c r="Y41" s="68">
        <f t="shared" si="10"/>
        <v>7732.2597325937122</v>
      </c>
      <c r="Z41" s="68">
        <f t="shared" si="11"/>
        <v>7197.57406483055</v>
      </c>
      <c r="AA41" s="68">
        <f t="shared" si="12"/>
        <v>2825.3792937531098</v>
      </c>
    </row>
    <row r="42" spans="1:27" x14ac:dyDescent="0.25">
      <c r="A42" s="32">
        <v>10.25</v>
      </c>
      <c r="B42" s="4">
        <v>-9.8110104000000004E-2</v>
      </c>
      <c r="C42" s="4">
        <v>0.19293118400000001</v>
      </c>
      <c r="D42" s="42" t="str">
        <f t="shared" si="0"/>
        <v>38.3386821947743+15.5205625435512i</v>
      </c>
      <c r="E42" s="4">
        <v>-0.91622329599999996</v>
      </c>
      <c r="F42" s="4">
        <v>0.380411424</v>
      </c>
      <c r="G42" s="42" t="str">
        <f t="shared" si="1"/>
        <v>0.207277661978399+9.96722147696745i</v>
      </c>
      <c r="H42" s="4">
        <v>-0.77699737599999996</v>
      </c>
      <c r="I42" s="4">
        <v>0.317265248</v>
      </c>
      <c r="J42" s="42" t="str">
        <f t="shared" si="2"/>
        <v>4.53627447182423+9.73691063306295i</v>
      </c>
      <c r="K42" s="4">
        <v>0.81742291199999995</v>
      </c>
      <c r="L42" s="4">
        <v>-3.0036210000000002E-3</v>
      </c>
      <c r="M42" s="42" t="str">
        <f t="shared" si="3"/>
        <v>497.565656025273-9.0081385420951i</v>
      </c>
      <c r="N42" s="23" t="s">
        <v>1</v>
      </c>
      <c r="O42" s="42" t="str">
        <f t="shared" si="4"/>
        <v>38.3386821947743+15.5205625435512i</v>
      </c>
      <c r="P42" s="42" t="str">
        <f t="shared" si="5"/>
        <v>142544.360648423+51892.31190228i</v>
      </c>
      <c r="Q42" s="42" t="str">
        <f t="shared" si="6"/>
        <v>3854.67691893943+799.497858614174i</v>
      </c>
      <c r="R42" s="23" t="s">
        <v>1</v>
      </c>
      <c r="S42" s="4">
        <v>-0.27554019200000002</v>
      </c>
      <c r="T42" s="4">
        <v>0.25196043200000001</v>
      </c>
      <c r="U42" s="42" t="str">
        <f t="shared" si="7"/>
        <v>25.4540148606569+14.9046077102567i</v>
      </c>
      <c r="V42" s="23" t="s">
        <v>1</v>
      </c>
      <c r="W42" s="2" t="str">
        <f t="shared" si="8"/>
        <v>7375.29168678976+2691.09738110502i</v>
      </c>
      <c r="X42" s="67">
        <f t="shared" si="9"/>
        <v>10.25</v>
      </c>
      <c r="Y42" s="68">
        <f t="shared" si="10"/>
        <v>7850.9192187807175</v>
      </c>
      <c r="Z42" s="68">
        <f t="shared" si="11"/>
        <v>7375.2916867897602</v>
      </c>
      <c r="AA42" s="68">
        <f t="shared" si="12"/>
        <v>2691.0973811050198</v>
      </c>
    </row>
    <row r="43" spans="1:27" x14ac:dyDescent="0.25">
      <c r="A43" s="32">
        <v>10.5</v>
      </c>
      <c r="B43" s="4">
        <v>-9.5026951999999998E-2</v>
      </c>
      <c r="C43" s="4">
        <v>0.18090092799999999</v>
      </c>
      <c r="D43" s="42" t="str">
        <f t="shared" si="0"/>
        <v>38.8958271672134+14.6857916149962i</v>
      </c>
      <c r="E43" s="4">
        <v>-0.91257939200000004</v>
      </c>
      <c r="F43" s="4">
        <v>0.3888952</v>
      </c>
      <c r="G43" s="42" t="str">
        <f t="shared" si="1"/>
        <v>0.209484658158663+10.2093683847617i</v>
      </c>
      <c r="H43" s="4">
        <v>-0.77432198399999996</v>
      </c>
      <c r="I43" s="4">
        <v>0.32389859199999999</v>
      </c>
      <c r="J43" s="42" t="str">
        <f t="shared" si="2"/>
        <v>4.54201455413585+9.9565252971177i</v>
      </c>
      <c r="K43" s="4">
        <v>0.81732543999999996</v>
      </c>
      <c r="L43" s="4">
        <v>-3.1868970000000002E-3</v>
      </c>
      <c r="M43" s="42" t="str">
        <f t="shared" si="3"/>
        <v>497.255040861828-9.54728150409905i</v>
      </c>
      <c r="N43" s="23" t="s">
        <v>1</v>
      </c>
      <c r="O43" s="42" t="str">
        <f t="shared" si="4"/>
        <v>38.8958271672134+14.6857916149962i</v>
      </c>
      <c r="P43" s="42" t="str">
        <f t="shared" si="5"/>
        <v>148255.321024045+44418.5425120757i</v>
      </c>
      <c r="Q43" s="42" t="str">
        <f t="shared" si="6"/>
        <v>3912.70784311405+695.429045114368i</v>
      </c>
      <c r="R43" s="23" t="s">
        <v>1</v>
      </c>
      <c r="S43" s="4">
        <v>-0.27128713599999998</v>
      </c>
      <c r="T43" s="4">
        <v>0.24251041600000001</v>
      </c>
      <c r="U43" s="42" t="str">
        <f t="shared" si="7"/>
        <v>25.8985422187947+14.4783869245991i</v>
      </c>
      <c r="V43" s="23" t="s">
        <v>1</v>
      </c>
      <c r="W43" s="2" t="str">
        <f t="shared" si="8"/>
        <v>7545.54741886412+2539.25010470985i</v>
      </c>
      <c r="X43" s="67">
        <f t="shared" si="9"/>
        <v>10.5</v>
      </c>
      <c r="Y43" s="68">
        <f t="shared" si="10"/>
        <v>7961.3489400098497</v>
      </c>
      <c r="Z43" s="68">
        <f t="shared" si="11"/>
        <v>7545.5474188641201</v>
      </c>
      <c r="AA43" s="68">
        <f t="shared" si="12"/>
        <v>2539.2501047098499</v>
      </c>
    </row>
    <row r="44" spans="1:27" x14ac:dyDescent="0.25">
      <c r="A44" s="32">
        <v>10.75</v>
      </c>
      <c r="B44" s="4">
        <v>-9.2635432000000004E-2</v>
      </c>
      <c r="C44" s="4">
        <v>0.16895624000000001</v>
      </c>
      <c r="D44" s="42" t="str">
        <f t="shared" si="0"/>
        <v>39.3845601828692+13.8217000476617i</v>
      </c>
      <c r="E44" s="4">
        <v>-0.9087248</v>
      </c>
      <c r="F44" s="4">
        <v>0.397242176</v>
      </c>
      <c r="G44" s="42" t="str">
        <f t="shared" si="1"/>
        <v>0.215966252463887+10.4509040297854i</v>
      </c>
      <c r="H44" s="4">
        <v>-0.77167641600000003</v>
      </c>
      <c r="I44" s="4">
        <v>0.33046473599999998</v>
      </c>
      <c r="J44" s="42" t="str">
        <f t="shared" si="2"/>
        <v>4.54594431570287+10.1742682384724i</v>
      </c>
      <c r="K44" s="4">
        <v>0.81720172800000002</v>
      </c>
      <c r="L44" s="4">
        <v>-3.2433620000000001E-3</v>
      </c>
      <c r="M44" s="42" t="str">
        <f t="shared" si="3"/>
        <v>496.878960874079-9.7031904125356i</v>
      </c>
      <c r="N44" s="23" t="s">
        <v>1</v>
      </c>
      <c r="O44" s="42" t="str">
        <f t="shared" si="4"/>
        <v>39.3845601828692+13.8217000476617i</v>
      </c>
      <c r="P44" s="42" t="str">
        <f t="shared" si="5"/>
        <v>153421.387501367+36641.5918306849i</v>
      </c>
      <c r="Q44" s="42" t="str">
        <f t="shared" si="6"/>
        <v>3968.06768278246+593.997454395153i</v>
      </c>
      <c r="R44" s="23" t="s">
        <v>1</v>
      </c>
      <c r="S44" s="4">
        <v>-0.26767483200000097</v>
      </c>
      <c r="T44" s="4">
        <v>0.232910175999999</v>
      </c>
      <c r="U44" s="42" t="str">
        <f t="shared" si="7"/>
        <v>26.3086473304128+14.0202045756544i</v>
      </c>
      <c r="V44" s="23" t="s">
        <v>1</v>
      </c>
      <c r="W44" s="2" t="str">
        <f t="shared" si="8"/>
        <v>7719.82856383776+2385.65624917237i</v>
      </c>
      <c r="X44" s="67">
        <f t="shared" si="9"/>
        <v>10.75</v>
      </c>
      <c r="Y44" s="68">
        <f t="shared" si="10"/>
        <v>8080.0438609119292</v>
      </c>
      <c r="Z44" s="68">
        <f t="shared" si="11"/>
        <v>7719.8285638377602</v>
      </c>
      <c r="AA44" s="68">
        <f t="shared" si="12"/>
        <v>2385.6562491723698</v>
      </c>
    </row>
    <row r="45" spans="1:27" x14ac:dyDescent="0.25">
      <c r="A45" s="32">
        <v>11</v>
      </c>
      <c r="B45" s="4">
        <v>-9.0803447999999995E-2</v>
      </c>
      <c r="C45" s="4">
        <v>0.15705628799999999</v>
      </c>
      <c r="D45" s="42" t="str">
        <f t="shared" si="0"/>
        <v>39.8136292564588+12.9315645716841i</v>
      </c>
      <c r="E45" s="4">
        <v>-0.90484211199999998</v>
      </c>
      <c r="F45" s="4">
        <v>0.40561283199999998</v>
      </c>
      <c r="G45" s="42" t="str">
        <f t="shared" si="1"/>
        <v>0.220659432237478+10.6938752397854i</v>
      </c>
      <c r="H45" s="4">
        <v>-0.76873702399999999</v>
      </c>
      <c r="I45" s="4">
        <v>0.33710822400000001</v>
      </c>
      <c r="J45" s="42" t="str">
        <f t="shared" si="2"/>
        <v>4.55574979873403+10.3979233057766i</v>
      </c>
      <c r="K45" s="4">
        <v>0.81715903999999995</v>
      </c>
      <c r="L45" s="4">
        <v>-3.3242229999999998E-3</v>
      </c>
      <c r="M45" s="42" t="str">
        <f t="shared" si="3"/>
        <v>496.742678529709-9.94030323976675i</v>
      </c>
      <c r="N45" s="23" t="s">
        <v>1</v>
      </c>
      <c r="O45" s="42" t="str">
        <f t="shared" si="4"/>
        <v>39.8136292564588+12.9315645716841i</v>
      </c>
      <c r="P45" s="42" t="str">
        <f t="shared" si="5"/>
        <v>157800.152960545+28120.0239730287i</v>
      </c>
      <c r="Q45" s="42" t="str">
        <f t="shared" si="6"/>
        <v>4012.88209618485+483.430280709059i</v>
      </c>
      <c r="R45" s="23" t="s">
        <v>1</v>
      </c>
      <c r="S45" s="4">
        <v>-0.26461840000000098</v>
      </c>
      <c r="T45" s="4">
        <v>0.22330518399999899</v>
      </c>
      <c r="U45" s="42" t="str">
        <f t="shared" si="7"/>
        <v>26.684209779237+13.5408290553475i</v>
      </c>
      <c r="V45" s="23" t="s">
        <v>1</v>
      </c>
      <c r="W45" s="2" t="str">
        <f t="shared" si="8"/>
        <v>7880.94056793379+2210.25375906317i</v>
      </c>
      <c r="X45" s="67">
        <f t="shared" si="9"/>
        <v>11</v>
      </c>
      <c r="Y45" s="68">
        <f t="shared" si="10"/>
        <v>8185.0134950870688</v>
      </c>
      <c r="Z45" s="68">
        <f t="shared" si="11"/>
        <v>7880.9405679337897</v>
      </c>
      <c r="AA45" s="68">
        <f t="shared" si="12"/>
        <v>2210.25375906317</v>
      </c>
    </row>
    <row r="46" spans="1:27" x14ac:dyDescent="0.25">
      <c r="A46" s="32">
        <v>11.25</v>
      </c>
      <c r="B46" s="4">
        <v>-8.9447479999999996E-2</v>
      </c>
      <c r="C46" s="4">
        <v>0.145211168</v>
      </c>
      <c r="D46" s="42" t="str">
        <f t="shared" si="0"/>
        <v>40.1873864288337+12.0209702281365i</v>
      </c>
      <c r="E46" s="4">
        <v>-0.90077971199999995</v>
      </c>
      <c r="F46" s="4">
        <v>0.41388556799999998</v>
      </c>
      <c r="G46" s="42" t="str">
        <f t="shared" si="1"/>
        <v>0.228507359683956+10.9370139880549i</v>
      </c>
      <c r="H46" s="4">
        <v>-0.76583878400000005</v>
      </c>
      <c r="I46" s="4">
        <v>0.34368655999999997</v>
      </c>
      <c r="J46" s="42" t="str">
        <f t="shared" si="2"/>
        <v>4.56338814091356+10.6197141788995i</v>
      </c>
      <c r="K46" s="4">
        <v>0.81706246400000004</v>
      </c>
      <c r="L46" s="4">
        <v>-3.233367E-3</v>
      </c>
      <c r="M46" s="42" t="str">
        <f t="shared" si="3"/>
        <v>496.463959348404-9.6585893277062i</v>
      </c>
      <c r="N46" s="23" t="s">
        <v>1</v>
      </c>
      <c r="O46" s="42" t="str">
        <f t="shared" si="4"/>
        <v>40.1873864288337+12.0209702281365i</v>
      </c>
      <c r="P46" s="42" t="str">
        <f t="shared" si="5"/>
        <v>161639.244949453+19498.3494410558i</v>
      </c>
      <c r="Q46" s="42" t="str">
        <f t="shared" si="6"/>
        <v>4055.39220869785+377.950585759033i</v>
      </c>
      <c r="R46" s="23" t="s">
        <v>1</v>
      </c>
      <c r="S46" s="4">
        <v>-0.262219376</v>
      </c>
      <c r="T46" s="4">
        <v>0.213751248000001</v>
      </c>
      <c r="U46" s="42" t="str">
        <f t="shared" si="7"/>
        <v>27.0168478411998+13.0424612837528i</v>
      </c>
      <c r="V46" s="23" t="s">
        <v>1</v>
      </c>
      <c r="W46" s="2" t="str">
        <f t="shared" si="8"/>
        <v>8029.87769662921+2039.82028535437i</v>
      </c>
      <c r="X46" s="67">
        <f t="shared" si="9"/>
        <v>11.25</v>
      </c>
      <c r="Y46" s="68">
        <f t="shared" si="10"/>
        <v>8284.9141588411421</v>
      </c>
      <c r="Z46" s="68">
        <f t="shared" si="11"/>
        <v>8029.8776966292098</v>
      </c>
      <c r="AA46" s="68">
        <f t="shared" si="12"/>
        <v>2039.8202853543701</v>
      </c>
    </row>
    <row r="47" spans="1:27" x14ac:dyDescent="0.25">
      <c r="A47" s="32">
        <v>11.5</v>
      </c>
      <c r="B47" s="4">
        <v>-8.8748023999999995E-2</v>
      </c>
      <c r="C47" s="4">
        <v>0.13346792800000001</v>
      </c>
      <c r="D47" s="42" t="str">
        <f t="shared" si="0"/>
        <v>40.4887583004288+11.0928762316183i</v>
      </c>
      <c r="E47" s="4">
        <v>-0.89673811199999998</v>
      </c>
      <c r="F47" s="4">
        <v>0.42206396800000001</v>
      </c>
      <c r="G47" s="42" t="str">
        <f t="shared" si="1"/>
        <v>0.234691772080834+11.1782713735977i</v>
      </c>
      <c r="H47" s="4">
        <v>-0.763071104</v>
      </c>
      <c r="I47" s="4">
        <v>0.35030908799999999</v>
      </c>
      <c r="J47" s="42" t="str">
        <f t="shared" si="2"/>
        <v>4.56505107084199+10.8416689683889i</v>
      </c>
      <c r="K47" s="4">
        <v>0.81706252800000001</v>
      </c>
      <c r="L47" s="4">
        <v>-3.4258259999999999E-3</v>
      </c>
      <c r="M47" s="42" t="str">
        <f t="shared" si="3"/>
        <v>496.443230301436-10.233110829752i</v>
      </c>
      <c r="N47" s="23" t="s">
        <v>1</v>
      </c>
      <c r="O47" s="42" t="str">
        <f t="shared" si="4"/>
        <v>40.4887583004288+11.0928762316183i</v>
      </c>
      <c r="P47" s="42" t="str">
        <f t="shared" si="5"/>
        <v>165006.668589858+10216.4085499103i</v>
      </c>
      <c r="Q47" s="42" t="str">
        <f t="shared" si="6"/>
        <v>4098.57356535307+262.49290401494i</v>
      </c>
      <c r="R47" s="23" t="s">
        <v>1</v>
      </c>
      <c r="S47" s="4">
        <v>-0.26030412800000102</v>
      </c>
      <c r="T47" s="4">
        <v>0.2041308</v>
      </c>
      <c r="U47" s="42" t="str">
        <f t="shared" si="7"/>
        <v>27.3175697894119+12.5230863126781i</v>
      </c>
      <c r="V47" s="23" t="s">
        <v>1</v>
      </c>
      <c r="W47" s="2" t="str">
        <f t="shared" si="8"/>
        <v>8200.03702419109+1848.63058152679i</v>
      </c>
      <c r="X47" s="67">
        <f t="shared" si="9"/>
        <v>11.5</v>
      </c>
      <c r="Y47" s="68">
        <f t="shared" si="10"/>
        <v>8405.833820928221</v>
      </c>
      <c r="Z47" s="68">
        <f t="shared" si="11"/>
        <v>8200.0370241910896</v>
      </c>
      <c r="AA47" s="68">
        <f t="shared" si="12"/>
        <v>1848.6305815267899</v>
      </c>
    </row>
    <row r="48" spans="1:27" x14ac:dyDescent="0.25">
      <c r="A48" s="32">
        <v>11.75</v>
      </c>
      <c r="B48" s="4">
        <v>-8.8749584000000006E-2</v>
      </c>
      <c r="C48" s="4">
        <v>0.121799488</v>
      </c>
      <c r="D48" s="42" t="str">
        <f t="shared" si="0"/>
        <v>40.7131988361238+10.1481748746019i</v>
      </c>
      <c r="E48" s="4">
        <v>-0.89277740800000005</v>
      </c>
      <c r="F48" s="4">
        <v>0.43017728</v>
      </c>
      <c r="G48" s="42" t="str">
        <f t="shared" si="1"/>
        <v>0.237495065853666+11.4176283434604i</v>
      </c>
      <c r="H48" s="4">
        <v>-0.76006591999999995</v>
      </c>
      <c r="I48" s="4">
        <v>0.35682022400000002</v>
      </c>
      <c r="J48" s="42" t="str">
        <f t="shared" si="2"/>
        <v>4.57310321503744+11.0636690889195i</v>
      </c>
      <c r="K48" s="4">
        <v>0.81703225599999996</v>
      </c>
      <c r="L48" s="4">
        <v>-3.3804479999999999E-3</v>
      </c>
      <c r="M48" s="42" t="str">
        <f t="shared" si="3"/>
        <v>496.357923523822-10.0943177714442i</v>
      </c>
      <c r="N48" s="23" t="s">
        <v>1</v>
      </c>
      <c r="O48" s="42" t="str">
        <f t="shared" si="4"/>
        <v>40.7131988361238+10.1481748746019i</v>
      </c>
      <c r="P48" s="42" t="str">
        <f t="shared" si="5"/>
        <v>167079.984500956+742.834939319747i</v>
      </c>
      <c r="Q48" s="42" t="str">
        <f t="shared" si="6"/>
        <v>4123.27657744236+147.672359881417i</v>
      </c>
      <c r="R48" s="23" t="s">
        <v>1</v>
      </c>
      <c r="S48" s="4">
        <v>-0.25907620799999997</v>
      </c>
      <c r="T48" s="4">
        <v>0.194606416</v>
      </c>
      <c r="U48" s="42" t="str">
        <f t="shared" si="7"/>
        <v>27.5701834044407+11.9894691718302i</v>
      </c>
      <c r="V48" s="23" t="s">
        <v>1</v>
      </c>
      <c r="W48" s="2" t="str">
        <f t="shared" si="8"/>
        <v>8336.70618564555+1654.45062077488i</v>
      </c>
      <c r="X48" s="67">
        <f t="shared" si="9"/>
        <v>11.75</v>
      </c>
      <c r="Y48" s="68">
        <f t="shared" si="10"/>
        <v>8499.2868455161079</v>
      </c>
      <c r="Z48" s="68">
        <f t="shared" si="11"/>
        <v>8336.7061856455493</v>
      </c>
      <c r="AA48" s="68">
        <f t="shared" si="12"/>
        <v>1654.45062077488</v>
      </c>
    </row>
    <row r="49" spans="1:27" x14ac:dyDescent="0.25">
      <c r="A49" s="32">
        <v>12</v>
      </c>
      <c r="B49" s="4">
        <v>-8.9148720000000001E-2</v>
      </c>
      <c r="C49" s="4">
        <v>0.110285464</v>
      </c>
      <c r="D49" s="42" t="str">
        <f t="shared" si="0"/>
        <v>40.8829785470197+9.20266559993765i</v>
      </c>
      <c r="E49" s="4">
        <v>-0.88852447999999995</v>
      </c>
      <c r="F49" s="4">
        <v>0.43828847999999998</v>
      </c>
      <c r="G49" s="42" t="str">
        <f t="shared" si="1"/>
        <v>0.245135839350098+11.66088364098i</v>
      </c>
      <c r="H49" s="4">
        <v>-0.75703212799999997</v>
      </c>
      <c r="I49" s="4">
        <v>0.36329647999999998</v>
      </c>
      <c r="J49" s="42" t="str">
        <f t="shared" si="2"/>
        <v>4.58068698365783+11.2854916772158i</v>
      </c>
      <c r="K49" s="4">
        <v>0.81692940800000002</v>
      </c>
      <c r="L49" s="4">
        <v>-3.4703249999999998E-3</v>
      </c>
      <c r="M49" s="42" t="str">
        <f t="shared" si="3"/>
        <v>496.041163779196-10.3508722017572i</v>
      </c>
      <c r="N49" s="23" t="s">
        <v>1</v>
      </c>
      <c r="O49" s="42" t="str">
        <f t="shared" si="4"/>
        <v>40.8829785470197+9.20266559993765i</v>
      </c>
      <c r="P49" s="42" t="str">
        <f t="shared" si="5"/>
        <v>168548.552842386-8810.23188989272i</v>
      </c>
      <c r="Q49" s="42" t="str">
        <f t="shared" si="6"/>
        <v>4145.52156835846+33.9674531668903i</v>
      </c>
      <c r="R49" s="23" t="s">
        <v>1</v>
      </c>
      <c r="S49" s="4">
        <v>-0.25839838399999998</v>
      </c>
      <c r="T49" s="4">
        <v>0.185139631999999</v>
      </c>
      <c r="U49" s="42" t="str">
        <f t="shared" si="7"/>
        <v>27.7824700514426+11.4436080532785i</v>
      </c>
      <c r="V49" s="23" t="s">
        <v>1</v>
      </c>
      <c r="W49" s="2" t="str">
        <f t="shared" si="8"/>
        <v>8466.28816730254+1450.86864817794i</v>
      </c>
      <c r="X49" s="67">
        <f t="shared" si="9"/>
        <v>12</v>
      </c>
      <c r="Y49" s="68">
        <f t="shared" si="10"/>
        <v>8589.706349234104</v>
      </c>
      <c r="Z49" s="68">
        <f t="shared" si="11"/>
        <v>8466.2881673025404</v>
      </c>
      <c r="AA49" s="68">
        <f t="shared" si="12"/>
        <v>1450.86864817794</v>
      </c>
    </row>
    <row r="50" spans="1:27" x14ac:dyDescent="0.25">
      <c r="A50" s="32">
        <v>12.25</v>
      </c>
      <c r="B50" s="4">
        <v>-9.0163807999999998E-2</v>
      </c>
      <c r="C50" s="4">
        <v>9.8894064000000004E-2</v>
      </c>
      <c r="D50" s="42" t="str">
        <f t="shared" si="0"/>
        <v>40.9806372728738+8.25329633876855i</v>
      </c>
      <c r="E50" s="4">
        <v>-0.88425030400000004</v>
      </c>
      <c r="F50" s="4">
        <v>0.44648358399999999</v>
      </c>
      <c r="G50" s="42" t="str">
        <f t="shared" si="1"/>
        <v>0.250067672567867+11.9070328730012i</v>
      </c>
      <c r="H50" s="4">
        <v>-0.75398406399999995</v>
      </c>
      <c r="I50" s="4">
        <v>0.36977667199999997</v>
      </c>
      <c r="J50" s="42" t="str">
        <f t="shared" si="2"/>
        <v>4.58691823445999+11.5080686157675i</v>
      </c>
      <c r="K50" s="4">
        <v>0.81697772800000001</v>
      </c>
      <c r="L50" s="4">
        <v>-3.5134039999999999E-3</v>
      </c>
      <c r="M50" s="42" t="str">
        <f t="shared" si="3"/>
        <v>496.18031765004-10.484801067014i</v>
      </c>
      <c r="N50" s="23" t="s">
        <v>1</v>
      </c>
      <c r="O50" s="42" t="str">
        <f t="shared" si="4"/>
        <v>40.9806372728738+8.25329633876855i</v>
      </c>
      <c r="P50" s="42" t="str">
        <f t="shared" si="5"/>
        <v>169281.306852286-18362.8047632332i</v>
      </c>
      <c r="Q50" s="42" t="str">
        <f t="shared" si="6"/>
        <v>4163.06631298398-77.3879990381162i</v>
      </c>
      <c r="R50" s="23" t="s">
        <v>1</v>
      </c>
      <c r="S50" s="4">
        <v>-0.25842305599999998</v>
      </c>
      <c r="T50" s="4">
        <v>0.17561691199999999</v>
      </c>
      <c r="U50" s="42" t="str">
        <f t="shared" si="7"/>
        <v>27.9465176541363+10.877682720693i</v>
      </c>
      <c r="V50" s="23" t="s">
        <v>1</v>
      </c>
      <c r="W50" s="2" t="str">
        <f t="shared" si="8"/>
        <v>8591.08585035168+1236.57779698173i</v>
      </c>
      <c r="X50" s="67">
        <f t="shared" si="9"/>
        <v>12.25</v>
      </c>
      <c r="Y50" s="68">
        <f t="shared" si="10"/>
        <v>8679.6244582413256</v>
      </c>
      <c r="Z50" s="68">
        <f t="shared" si="11"/>
        <v>8591.0858503516793</v>
      </c>
      <c r="AA50" s="68">
        <f t="shared" si="12"/>
        <v>1236.57779698173</v>
      </c>
    </row>
    <row r="51" spans="1:27" x14ac:dyDescent="0.25">
      <c r="A51" s="32">
        <v>12.5</v>
      </c>
      <c r="B51" s="4">
        <v>-9.1717967999999997E-2</v>
      </c>
      <c r="C51" s="4">
        <v>8.7600007999999993E-2</v>
      </c>
      <c r="D51" s="42" t="str">
        <f t="shared" si="0"/>
        <v>41.0127596187715+7.30291037099285i</v>
      </c>
      <c r="E51" s="4">
        <v>-0.87996761599999995</v>
      </c>
      <c r="F51" s="4">
        <v>0.45440166399999998</v>
      </c>
      <c r="G51" s="42" t="str">
        <f t="shared" si="1"/>
        <v>0.256313250656002+12.1473115670964i</v>
      </c>
      <c r="H51" s="4">
        <v>-0.75083820800000001</v>
      </c>
      <c r="I51" s="4">
        <v>0.37623843200000001</v>
      </c>
      <c r="J51" s="42" t="str">
        <f t="shared" si="2"/>
        <v>4.59444287549706+11.731825070721i</v>
      </c>
      <c r="K51" s="4">
        <v>0.817129408</v>
      </c>
      <c r="L51" s="4">
        <v>-3.5249439999999999E-3</v>
      </c>
      <c r="M51" s="42" t="str">
        <f t="shared" si="3"/>
        <v>496.631679564934-10.5366644139936i</v>
      </c>
      <c r="N51" s="23" t="s">
        <v>1</v>
      </c>
      <c r="O51" s="42" t="str">
        <f t="shared" si="4"/>
        <v>41.0127596187715+7.30291037099285i</v>
      </c>
      <c r="P51" s="42" t="str">
        <f t="shared" si="5"/>
        <v>169299.105915763-28200.0406479958i</v>
      </c>
      <c r="Q51" s="42" t="str">
        <f t="shared" si="6"/>
        <v>4177.14913699844-195.410912435395i</v>
      </c>
      <c r="R51" s="23" t="s">
        <v>1</v>
      </c>
      <c r="S51" s="4">
        <v>-0.25899582399999999</v>
      </c>
      <c r="T51" s="4">
        <v>0.166354640000001</v>
      </c>
      <c r="U51" s="42" t="str">
        <f t="shared" si="7"/>
        <v>28.0654307139309+10.3150037317844i</v>
      </c>
      <c r="V51" s="23" t="s">
        <v>1</v>
      </c>
      <c r="W51" s="2" t="str">
        <f t="shared" si="8"/>
        <v>8708.16289594138+1015.01797240452i</v>
      </c>
      <c r="X51" s="67">
        <f t="shared" si="9"/>
        <v>12.5</v>
      </c>
      <c r="Y51" s="68">
        <f t="shared" si="10"/>
        <v>8767.1182555360992</v>
      </c>
      <c r="Z51" s="68">
        <f t="shared" si="11"/>
        <v>8708.1628959413792</v>
      </c>
      <c r="AA51" s="68">
        <f t="shared" si="12"/>
        <v>1015.01797240452</v>
      </c>
    </row>
    <row r="52" spans="1:27" x14ac:dyDescent="0.25">
      <c r="A52" s="32">
        <v>12.75</v>
      </c>
      <c r="B52" s="4">
        <v>-9.3848528000000001E-2</v>
      </c>
      <c r="C52" s="4">
        <v>7.6460208000000002E-2</v>
      </c>
      <c r="D52" s="42" t="str">
        <f t="shared" si="0"/>
        <v>40.9758249657157+6.359226457587i</v>
      </c>
      <c r="E52" s="4">
        <v>-0.87569382399999995</v>
      </c>
      <c r="F52" s="4">
        <v>0.46228345599999998</v>
      </c>
      <c r="G52" s="42" t="str">
        <f t="shared" si="1"/>
        <v>0.260646845407528+12.3872378461755i</v>
      </c>
      <c r="H52" s="4">
        <v>-0.74779827200000004</v>
      </c>
      <c r="I52" s="4">
        <v>0.38265475199999999</v>
      </c>
      <c r="J52" s="42" t="str">
        <f t="shared" si="2"/>
        <v>4.597821566521+11.9533908494889i</v>
      </c>
      <c r="K52" s="4">
        <v>0.81711417600000003</v>
      </c>
      <c r="L52" s="4">
        <v>-3.5932870000000001E-3</v>
      </c>
      <c r="M52" s="42" t="str">
        <f t="shared" si="3"/>
        <v>496.578239214027-10.7390088443961i</v>
      </c>
      <c r="N52" s="23" t="s">
        <v>1</v>
      </c>
      <c r="O52" s="42" t="str">
        <f t="shared" si="4"/>
        <v>40.9758249657157+6.359226457587i</v>
      </c>
      <c r="P52" s="42" t="str">
        <f t="shared" si="5"/>
        <v>168406.119385241-37923.0310157894i</v>
      </c>
      <c r="Q52" s="42" t="str">
        <f t="shared" si="6"/>
        <v>4182.42241948568-312.201533336818i</v>
      </c>
      <c r="R52" s="23" t="s">
        <v>1</v>
      </c>
      <c r="S52" s="4">
        <v>-0.260240799999999</v>
      </c>
      <c r="T52" s="4">
        <v>0.15707631999999999</v>
      </c>
      <c r="U52" s="42" t="str">
        <f t="shared" si="7"/>
        <v>28.1360623025982+9.73887301996795i</v>
      </c>
      <c r="V52" s="23" t="s">
        <v>1</v>
      </c>
      <c r="W52" s="2" t="str">
        <f t="shared" si="8"/>
        <v>8810.77786373746+778.673836048266i</v>
      </c>
      <c r="X52" s="67">
        <f t="shared" si="9"/>
        <v>12.75</v>
      </c>
      <c r="Y52" s="68">
        <f t="shared" si="10"/>
        <v>8845.1195304004887</v>
      </c>
      <c r="Z52" s="68">
        <f t="shared" si="11"/>
        <v>8810.7778637374595</v>
      </c>
      <c r="AA52" s="68">
        <f t="shared" si="12"/>
        <v>778.67383604826603</v>
      </c>
    </row>
    <row r="53" spans="1:27" x14ac:dyDescent="0.25">
      <c r="A53" s="32">
        <v>13</v>
      </c>
      <c r="B53" s="4">
        <v>-9.6515920000000005E-2</v>
      </c>
      <c r="C53" s="4">
        <v>6.5532491999999998E-2</v>
      </c>
      <c r="D53" s="42" t="str">
        <f t="shared" si="0"/>
        <v>40.8733675431693+5.4309820066596i</v>
      </c>
      <c r="E53" s="4">
        <v>-0.87118905599999996</v>
      </c>
      <c r="F53" s="4">
        <v>0.470259712</v>
      </c>
      <c r="G53" s="42" t="str">
        <f t="shared" si="1"/>
        <v>0.26709833550801+12.6329250967636i</v>
      </c>
      <c r="H53" s="4">
        <v>-0.74444748800000005</v>
      </c>
      <c r="I53" s="4">
        <v>0.38903558399999999</v>
      </c>
      <c r="J53" s="42" t="str">
        <f t="shared" si="2"/>
        <v>4.6087690546649+12.1785003600537i</v>
      </c>
      <c r="K53" s="4">
        <v>0.81701363199999999</v>
      </c>
      <c r="L53" s="4">
        <v>-3.570606E-3</v>
      </c>
      <c r="M53" s="42" t="str">
        <f t="shared" si="3"/>
        <v>496.280796853323-10.6595562950857i</v>
      </c>
      <c r="N53" s="23" t="s">
        <v>1</v>
      </c>
      <c r="O53" s="42" t="str">
        <f t="shared" si="4"/>
        <v>40.8733675431693+5.4309820066596i</v>
      </c>
      <c r="P53" s="42" t="str">
        <f t="shared" si="5"/>
        <v>166401.255932099-47252.6065055179i</v>
      </c>
      <c r="Q53" s="42" t="str">
        <f t="shared" si="6"/>
        <v>4173.0405291514-423.545586370371i</v>
      </c>
      <c r="R53" s="23" t="s">
        <v>1</v>
      </c>
      <c r="S53" s="4">
        <v>-0.26193383999999997</v>
      </c>
      <c r="T53" s="4">
        <v>0.14812214400000001</v>
      </c>
      <c r="U53" s="42" t="str">
        <f t="shared" si="7"/>
        <v>28.1665266500223+9.1749608017758i</v>
      </c>
      <c r="V53" s="23" t="s">
        <v>1</v>
      </c>
      <c r="W53" s="2" t="str">
        <f t="shared" si="8"/>
        <v>8884.46800274833+552.171463463475i</v>
      </c>
      <c r="X53" s="67">
        <f t="shared" si="9"/>
        <v>13</v>
      </c>
      <c r="Y53" s="68">
        <f t="shared" si="10"/>
        <v>8901.610248540559</v>
      </c>
      <c r="Z53" s="68">
        <f t="shared" si="11"/>
        <v>8884.46800274833</v>
      </c>
      <c r="AA53" s="68">
        <f t="shared" si="12"/>
        <v>552.17146346347499</v>
      </c>
    </row>
    <row r="54" spans="1:27" x14ac:dyDescent="0.25">
      <c r="A54" s="32">
        <v>13.25</v>
      </c>
      <c r="B54" s="4">
        <v>-9.9751424000000005E-2</v>
      </c>
      <c r="C54" s="4">
        <v>5.4799199999999999E-2</v>
      </c>
      <c r="D54" s="42" t="str">
        <f t="shared" si="0"/>
        <v>40.7044289232366+4.51968511517947i</v>
      </c>
      <c r="E54" s="4">
        <v>-0.86676921600000001</v>
      </c>
      <c r="F54" s="4">
        <v>0.47782924799999998</v>
      </c>
      <c r="G54" s="42" t="str">
        <f t="shared" si="1"/>
        <v>0.274569387256511+12.8685750107401i</v>
      </c>
      <c r="H54" s="4">
        <v>-0.74126592000000002</v>
      </c>
      <c r="I54" s="4">
        <v>0.39527449599999998</v>
      </c>
      <c r="J54" s="42" t="str">
        <f t="shared" si="2"/>
        <v>4.61511812590299+12.3978555160585i</v>
      </c>
      <c r="K54" s="4">
        <v>0.81719334399999999</v>
      </c>
      <c r="L54" s="4">
        <v>-3.5358020000000002E-3</v>
      </c>
      <c r="M54" s="42" t="str">
        <f t="shared" si="3"/>
        <v>496.821466019281-10.5764881624108i</v>
      </c>
      <c r="N54" s="23" t="s">
        <v>1</v>
      </c>
      <c r="O54" s="42" t="str">
        <f t="shared" si="4"/>
        <v>40.7044289232366+4.51968511517947i</v>
      </c>
      <c r="P54" s="42" t="str">
        <f t="shared" si="5"/>
        <v>164100.880938336-56543.5992960037i</v>
      </c>
      <c r="Q54" s="42" t="str">
        <f t="shared" si="6"/>
        <v>4169.89124820348-537.465047805889i</v>
      </c>
      <c r="R54" s="23" t="s">
        <v>1</v>
      </c>
      <c r="S54" s="4">
        <v>-0.26424715199999999</v>
      </c>
      <c r="T54" s="4">
        <v>0.139335968</v>
      </c>
      <c r="U54" s="42" t="str">
        <f t="shared" si="7"/>
        <v>28.1491937959256+8.6130259805204i</v>
      </c>
      <c r="V54" s="23" t="s">
        <v>1</v>
      </c>
      <c r="W54" s="2" t="str">
        <f t="shared" si="8"/>
        <v>8971.83516329158+318.430238277018i</v>
      </c>
      <c r="X54" s="67">
        <f t="shared" si="9"/>
        <v>13.25</v>
      </c>
      <c r="Y54" s="68">
        <f t="shared" si="10"/>
        <v>8977.4842809065631</v>
      </c>
      <c r="Z54" s="68">
        <f t="shared" si="11"/>
        <v>8971.8351632915801</v>
      </c>
      <c r="AA54" s="68">
        <f t="shared" si="12"/>
        <v>318.43023827701802</v>
      </c>
    </row>
    <row r="55" spans="1:27" x14ac:dyDescent="0.25">
      <c r="A55" s="32">
        <v>13.5</v>
      </c>
      <c r="B55" s="4">
        <v>-0.1033704</v>
      </c>
      <c r="C55" s="4">
        <v>4.4324108000000001E-2</v>
      </c>
      <c r="D55" s="42" t="str">
        <f t="shared" si="0"/>
        <v>40.4853751682728+3.63493849515905i</v>
      </c>
      <c r="E55" s="4">
        <v>-0.86210284800000003</v>
      </c>
      <c r="F55" s="4">
        <v>0.48566172800000001</v>
      </c>
      <c r="G55" s="42" t="str">
        <f t="shared" si="1"/>
        <v>0.28233463991375+13.1143161911402i</v>
      </c>
      <c r="H55" s="4">
        <v>-0.73787513599999999</v>
      </c>
      <c r="I55" s="4">
        <v>0.40167535999999998</v>
      </c>
      <c r="J55" s="42" t="str">
        <f t="shared" si="2"/>
        <v>4.62348389532164+12.6251346276857i</v>
      </c>
      <c r="K55" s="4">
        <v>0.81693619200000001</v>
      </c>
      <c r="L55" s="4">
        <v>-3.6542279999999998E-3</v>
      </c>
      <c r="M55" s="42" t="str">
        <f t="shared" si="3"/>
        <v>496.04004373731-10.8997777263876i</v>
      </c>
      <c r="N55" s="23" t="s">
        <v>1</v>
      </c>
      <c r="O55" s="42" t="str">
        <f t="shared" si="4"/>
        <v>40.4853751682728+3.63493849515905i</v>
      </c>
      <c r="P55" s="42" t="str">
        <f t="shared" si="5"/>
        <v>160618.288401531-65449.9050105858i</v>
      </c>
      <c r="Q55" s="42" t="str">
        <f t="shared" si="6"/>
        <v>4148.40235594465-649.842198508829i</v>
      </c>
      <c r="R55" s="23" t="s">
        <v>1</v>
      </c>
      <c r="S55" s="4">
        <v>-0.26711142399999999</v>
      </c>
      <c r="T55" s="4">
        <v>0.13073194399999999</v>
      </c>
      <c r="U55" s="42" t="str">
        <f t="shared" si="7"/>
        <v>28.0884291522798+8.0566333422812i</v>
      </c>
      <c r="V55" s="23" t="s">
        <v>1</v>
      </c>
      <c r="W55" s="2" t="str">
        <f t="shared" si="8"/>
        <v>9016.18404000989+65.8176194101644i</v>
      </c>
      <c r="X55" s="67">
        <f t="shared" si="9"/>
        <v>13.5</v>
      </c>
      <c r="Y55" s="68">
        <f t="shared" si="10"/>
        <v>9016.4242692074931</v>
      </c>
      <c r="Z55" s="68">
        <f t="shared" si="11"/>
        <v>9016.1840400098899</v>
      </c>
      <c r="AA55" s="68">
        <f t="shared" si="12"/>
        <v>65.817619410164397</v>
      </c>
    </row>
    <row r="56" spans="1:27" x14ac:dyDescent="0.25">
      <c r="A56" s="32">
        <v>13.75</v>
      </c>
      <c r="B56" s="4">
        <v>-0.107598528</v>
      </c>
      <c r="C56" s="4">
        <v>3.3986660000000002E-2</v>
      </c>
      <c r="D56" s="42" t="str">
        <f t="shared" si="0"/>
        <v>40.200491539443+2.76780201515754i</v>
      </c>
      <c r="E56" s="4">
        <v>-0.857610816</v>
      </c>
      <c r="F56" s="4">
        <v>0.49340719999999999</v>
      </c>
      <c r="G56" s="42" t="str">
        <f t="shared" si="1"/>
        <v>0.284949409431536+13.3563800751735i</v>
      </c>
      <c r="H56" s="4">
        <v>-0.73473049599999996</v>
      </c>
      <c r="I56" s="4">
        <v>0.40795219199999999</v>
      </c>
      <c r="J56" s="42" t="str">
        <f t="shared" si="2"/>
        <v>4.62488160861476+12.8459955257366i</v>
      </c>
      <c r="K56" s="4">
        <v>0.81691948800000003</v>
      </c>
      <c r="L56" s="4">
        <v>-3.8654140000000002E-3</v>
      </c>
      <c r="M56" s="42" t="str">
        <f t="shared" si="3"/>
        <v>495.964407038278-11.5270513470459i</v>
      </c>
      <c r="N56" s="23" t="s">
        <v>1</v>
      </c>
      <c r="O56" s="42" t="str">
        <f t="shared" si="4"/>
        <v>40.200491539443+2.76780201515754i</v>
      </c>
      <c r="P56" s="42" t="str">
        <f t="shared" si="5"/>
        <v>156726.332806329-74077.2113463448i</v>
      </c>
      <c r="Q56" s="42" t="str">
        <f t="shared" si="6"/>
        <v>4128.25082718907-760.728868780591i</v>
      </c>
      <c r="R56" s="23" t="s">
        <v>1</v>
      </c>
      <c r="S56" s="4">
        <v>-0.27049711999999998</v>
      </c>
      <c r="T56" s="4">
        <v>0.12235559999999999</v>
      </c>
      <c r="U56" s="42" t="str">
        <f t="shared" si="7"/>
        <v>27.9860500515873+7.5104695598932i</v>
      </c>
      <c r="V56" s="23" t="s">
        <v>1</v>
      </c>
      <c r="W56" s="2" t="str">
        <f t="shared" si="8"/>
        <v>9068.25394742071-180.008082579684i</v>
      </c>
      <c r="X56" s="67">
        <f t="shared" si="9"/>
        <v>13.75</v>
      </c>
      <c r="Y56" s="68">
        <f t="shared" si="10"/>
        <v>9070.0403838519524</v>
      </c>
      <c r="Z56" s="68">
        <f t="shared" si="11"/>
        <v>9068.2539474207097</v>
      </c>
      <c r="AA56" s="68">
        <f t="shared" si="12"/>
        <v>-180.00808257968399</v>
      </c>
    </row>
    <row r="57" spans="1:27" x14ac:dyDescent="0.25">
      <c r="A57" s="32">
        <v>14</v>
      </c>
      <c r="B57" s="4">
        <v>-0.11238211200000001</v>
      </c>
      <c r="C57" s="4">
        <v>2.4048168000000002E-2</v>
      </c>
      <c r="D57" s="42" t="str">
        <f t="shared" si="0"/>
        <v>39.8551714148874+1.94254495334245i</v>
      </c>
      <c r="E57" s="4">
        <v>-0.85290886399999999</v>
      </c>
      <c r="F57" s="4">
        <v>0.50114483200000004</v>
      </c>
      <c r="G57" s="42" t="str">
        <f t="shared" si="1"/>
        <v>0.290416702848584+13.6017388223575i</v>
      </c>
      <c r="H57" s="4">
        <v>-0.73128236800000002</v>
      </c>
      <c r="I57" s="4">
        <v>0.41430191999999999</v>
      </c>
      <c r="J57" s="42" t="str">
        <f t="shared" si="2"/>
        <v>4.63208319698767+13.0736484010167i</v>
      </c>
      <c r="K57" s="4">
        <v>0.81700159999999999</v>
      </c>
      <c r="L57" s="4">
        <v>-3.8406809999999999E-3</v>
      </c>
      <c r="M57" s="42" t="str">
        <f t="shared" si="3"/>
        <v>496.212271965226-11.4636362662388i</v>
      </c>
      <c r="N57" s="23" t="s">
        <v>1</v>
      </c>
      <c r="O57" s="42" t="str">
        <f t="shared" si="4"/>
        <v>39.8551714148874+1.94254495334245i</v>
      </c>
      <c r="P57" s="42" t="str">
        <f t="shared" si="5"/>
        <v>152180.62964662-82096.4087934624i</v>
      </c>
      <c r="Q57" s="42" t="str">
        <f t="shared" si="6"/>
        <v>4101.65173039978-866.287591949131i</v>
      </c>
      <c r="R57" s="23" t="s">
        <v>1</v>
      </c>
      <c r="S57" s="4">
        <v>-0.27449734400000098</v>
      </c>
      <c r="T57" s="4">
        <v>0.1142238</v>
      </c>
      <c r="U57" s="42" t="str">
        <f t="shared" si="7"/>
        <v>27.837101176487+6.9759654809942i</v>
      </c>
      <c r="V57" s="23" t="s">
        <v>1</v>
      </c>
      <c r="W57" s="2" t="str">
        <f t="shared" si="8"/>
        <v>9105.34617869032-433.424766136865i</v>
      </c>
      <c r="X57" s="67">
        <f t="shared" si="9"/>
        <v>14</v>
      </c>
      <c r="Y57" s="68">
        <f t="shared" si="10"/>
        <v>9115.6560960630377</v>
      </c>
      <c r="Z57" s="68">
        <f t="shared" si="11"/>
        <v>9105.3461786903208</v>
      </c>
      <c r="AA57" s="68">
        <f t="shared" si="12"/>
        <v>-433.424766136865</v>
      </c>
    </row>
    <row r="58" spans="1:27" x14ac:dyDescent="0.25">
      <c r="A58" s="32">
        <v>14.25</v>
      </c>
      <c r="B58" s="4">
        <v>-0.117525296</v>
      </c>
      <c r="C58" s="4">
        <v>1.4278956000000001E-2</v>
      </c>
      <c r="D58" s="42" t="str">
        <f t="shared" si="0"/>
        <v>39.4688264177941+1.14317003862374i</v>
      </c>
      <c r="E58" s="4">
        <v>-0.84813804800000003</v>
      </c>
      <c r="F58" s="4">
        <v>0.50865257600000002</v>
      </c>
      <c r="G58" s="42" t="str">
        <f t="shared" si="1"/>
        <v>0.298480793684962+13.8433662205489i</v>
      </c>
      <c r="H58" s="4">
        <v>-0.72784800000000005</v>
      </c>
      <c r="I58" s="4">
        <v>0.42049071999999998</v>
      </c>
      <c r="J58" s="42" t="str">
        <f t="shared" si="2"/>
        <v>4.63946367577073+13.2971114481359i</v>
      </c>
      <c r="K58" s="4">
        <v>0.81693350399999998</v>
      </c>
      <c r="L58" s="4">
        <v>-3.9714850000000003E-3</v>
      </c>
      <c r="M58" s="42" t="str">
        <f t="shared" si="3"/>
        <v>495.992633287456-11.8448847855352i</v>
      </c>
      <c r="N58" s="23" t="s">
        <v>1</v>
      </c>
      <c r="O58" s="42" t="str">
        <f t="shared" si="4"/>
        <v>39.4688264177941+1.14317003862374i</v>
      </c>
      <c r="P58" s="42" t="str">
        <f t="shared" si="5"/>
        <v>147029.36931685-89735.9836112792i</v>
      </c>
      <c r="Q58" s="42" t="str">
        <f t="shared" si="6"/>
        <v>4068.65488297742-971.736853337602i</v>
      </c>
      <c r="R58" s="23" t="s">
        <v>1</v>
      </c>
      <c r="S58" s="4">
        <v>-0.27893206399999998</v>
      </c>
      <c r="T58" s="4">
        <v>0.106423352</v>
      </c>
      <c r="U58" s="42" t="str">
        <f t="shared" si="7"/>
        <v>27.6525428023492+6.4616754313773i</v>
      </c>
      <c r="V58" s="23" t="s">
        <v>1</v>
      </c>
      <c r="W58" s="2" t="str">
        <f t="shared" si="8"/>
        <v>9120.48266135826-686.10118554937i</v>
      </c>
      <c r="X58" s="67">
        <f t="shared" si="9"/>
        <v>14.25</v>
      </c>
      <c r="Y58" s="68">
        <f t="shared" si="10"/>
        <v>9146.2527197180007</v>
      </c>
      <c r="Z58" s="68">
        <f t="shared" si="11"/>
        <v>9120.4826613582609</v>
      </c>
      <c r="AA58" s="68">
        <f t="shared" si="12"/>
        <v>-686.10118554937003</v>
      </c>
    </row>
    <row r="59" spans="1:27" x14ac:dyDescent="0.25">
      <c r="A59" s="32">
        <v>14.5</v>
      </c>
      <c r="B59" s="4">
        <v>-0.123219064</v>
      </c>
      <c r="C59" s="4">
        <v>4.8069039999999999E-3</v>
      </c>
      <c r="D59" s="42" t="str">
        <f t="shared" si="0"/>
        <v>39.0281974010801+0.38100314704064i</v>
      </c>
      <c r="E59" s="4">
        <v>-0.84350233600000002</v>
      </c>
      <c r="F59" s="4">
        <v>0.51608009600000004</v>
      </c>
      <c r="G59" s="42" t="str">
        <f t="shared" si="1"/>
        <v>0.3024026496094+14.0819288815054i</v>
      </c>
      <c r="H59" s="4">
        <v>-0.72451622400000004</v>
      </c>
      <c r="I59" s="4">
        <v>0.426640768</v>
      </c>
      <c r="J59" s="42" t="str">
        <f t="shared" si="2"/>
        <v>4.64283726006045+13.518493899847i</v>
      </c>
      <c r="K59" s="4">
        <v>0.81683340800000004</v>
      </c>
      <c r="L59" s="4">
        <v>-4.0504399999999998E-3</v>
      </c>
      <c r="M59" s="42" t="str">
        <f t="shared" si="3"/>
        <v>495.684245525492-12.0669455674879i</v>
      </c>
      <c r="N59" s="23" t="s">
        <v>1</v>
      </c>
      <c r="O59" s="42" t="str">
        <f t="shared" si="4"/>
        <v>39.0281974010801+0.38100314704064i</v>
      </c>
      <c r="P59" s="42" t="str">
        <f t="shared" si="5"/>
        <v>141350.744023369-96755.525483998i</v>
      </c>
      <c r="Q59" s="42" t="str">
        <f t="shared" si="6"/>
        <v>4029.60170337494-1072.83148281953i</v>
      </c>
      <c r="R59" s="23" t="s">
        <v>1</v>
      </c>
      <c r="S59" s="4">
        <v>-0.28388175999999898</v>
      </c>
      <c r="T59" s="4">
        <v>9.8920543999999805E-2</v>
      </c>
      <c r="U59" s="42" t="str">
        <f t="shared" si="7"/>
        <v>27.429142374986+5.96576189787685i</v>
      </c>
      <c r="V59" s="23" t="s">
        <v>1</v>
      </c>
      <c r="W59" s="2" t="str">
        <f t="shared" si="8"/>
        <v>9123.85748449243-935.662237434305i</v>
      </c>
      <c r="X59" s="67">
        <f t="shared" si="9"/>
        <v>14.5</v>
      </c>
      <c r="Y59" s="68">
        <f t="shared" si="10"/>
        <v>9171.7086314322642</v>
      </c>
      <c r="Z59" s="68">
        <f t="shared" si="11"/>
        <v>9123.8574844924296</v>
      </c>
      <c r="AA59" s="68">
        <f t="shared" si="12"/>
        <v>-935.66223743430498</v>
      </c>
    </row>
    <row r="60" spans="1:27" x14ac:dyDescent="0.25">
      <c r="A60" s="32">
        <v>14.75</v>
      </c>
      <c r="B60" s="4">
        <v>-0.129322248</v>
      </c>
      <c r="C60" s="4">
        <v>-4.3170960000000003E-3</v>
      </c>
      <c r="D60" s="42" t="str">
        <f t="shared" si="0"/>
        <v>38.5473910309082-0.338492922021996i</v>
      </c>
      <c r="E60" s="4">
        <v>-0.83859839999999997</v>
      </c>
      <c r="F60" s="4">
        <v>0.52369619199999995</v>
      </c>
      <c r="G60" s="42" t="str">
        <f t="shared" si="1"/>
        <v>0.307754549735964+14.3293823630911i</v>
      </c>
      <c r="H60" s="4">
        <v>-0.72096576000000001</v>
      </c>
      <c r="I60" s="4">
        <v>0.43275062399999997</v>
      </c>
      <c r="J60" s="42" t="str">
        <f t="shared" si="2"/>
        <v>4.65124832026107+13.7424941057351i</v>
      </c>
      <c r="K60" s="4">
        <v>0.81671884800000005</v>
      </c>
      <c r="L60" s="4">
        <v>-4.0765189999999998E-3</v>
      </c>
      <c r="M60" s="42" t="str">
        <f t="shared" si="3"/>
        <v>495.340059294125-12.1293929512928i</v>
      </c>
      <c r="N60" s="23" t="s">
        <v>1</v>
      </c>
      <c r="O60" s="42" t="str">
        <f t="shared" si="4"/>
        <v>38.5473910309082-0.338492922021996i</v>
      </c>
      <c r="P60" s="42" t="str">
        <f t="shared" si="5"/>
        <v>135272.08276409-102870.910040429i</v>
      </c>
      <c r="Q60" s="42" t="str">
        <f t="shared" si="6"/>
        <v>3983.30020793503-1162.2589401224i</v>
      </c>
      <c r="R60" s="23" t="s">
        <v>1</v>
      </c>
      <c r="S60" s="4">
        <v>-0.28936400000000001</v>
      </c>
      <c r="T60" s="4">
        <v>9.1819719999999994E-2</v>
      </c>
      <c r="U60" s="42" t="str">
        <f t="shared" si="7"/>
        <v>27.1662827919146+5.4952569479173i</v>
      </c>
      <c r="V60" s="23" t="s">
        <v>1</v>
      </c>
      <c r="W60" s="2" t="str">
        <f t="shared" si="8"/>
        <v>9098.38100464219-1171.05108648688i</v>
      </c>
      <c r="X60" s="67">
        <f t="shared" si="9"/>
        <v>14.75</v>
      </c>
      <c r="Y60" s="68">
        <f t="shared" si="10"/>
        <v>9173.4343379563088</v>
      </c>
      <c r="Z60" s="68">
        <f t="shared" si="11"/>
        <v>9098.3810046421895</v>
      </c>
      <c r="AA60" s="68">
        <f t="shared" si="12"/>
        <v>-1171.05108648688</v>
      </c>
    </row>
    <row r="61" spans="1:27" x14ac:dyDescent="0.25">
      <c r="A61" s="32">
        <v>15</v>
      </c>
      <c r="B61" s="4">
        <v>-0.13581660800000001</v>
      </c>
      <c r="C61" s="4">
        <v>-1.3191418999999999E-2</v>
      </c>
      <c r="D61" s="42" t="str">
        <f t="shared" si="0"/>
        <v>38.0305082030661-1.02238980334542i</v>
      </c>
      <c r="E61" s="4">
        <v>-0.83370406399999997</v>
      </c>
      <c r="F61" s="4">
        <v>0.53104441599999996</v>
      </c>
      <c r="G61" s="42" t="str">
        <f t="shared" si="1"/>
        <v>0.314576697749181+14.5712034582388i</v>
      </c>
      <c r="H61" s="4">
        <v>-0.717427712</v>
      </c>
      <c r="I61" s="4">
        <v>0.43903286400000002</v>
      </c>
      <c r="J61" s="42" t="str">
        <f t="shared" si="2"/>
        <v>4.65498036557407+13.9716696045497i</v>
      </c>
      <c r="K61" s="4">
        <v>0.81681043200000003</v>
      </c>
      <c r="L61" s="4">
        <v>-4.0897030000000001E-3</v>
      </c>
      <c r="M61" s="42" t="str">
        <f t="shared" si="3"/>
        <v>495.610677819333-12.180746154223i</v>
      </c>
      <c r="N61" s="23" t="s">
        <v>1</v>
      </c>
      <c r="O61" s="42" t="str">
        <f t="shared" si="4"/>
        <v>38.0305082030661-1.02238980334542i</v>
      </c>
      <c r="P61" s="42" t="str">
        <f t="shared" si="5"/>
        <v>129052.993216881-109051.237956073i</v>
      </c>
      <c r="Q61" s="42" t="str">
        <f t="shared" si="6"/>
        <v>3943.11412055179-1261.10951732622i</v>
      </c>
      <c r="R61" s="23" t="s">
        <v>1</v>
      </c>
      <c r="S61" s="4">
        <v>-0.29533939199999998</v>
      </c>
      <c r="T61" s="4">
        <v>8.4901575999999895E-2</v>
      </c>
      <c r="U61" s="42" t="str">
        <f t="shared" si="7"/>
        <v>26.8696128582534+5.0383330565582i</v>
      </c>
      <c r="V61" s="23" t="s">
        <v>1</v>
      </c>
      <c r="W61" s="2" t="str">
        <f t="shared" si="8"/>
        <v>9084.18305113675-1435.48419268026i</v>
      </c>
      <c r="X61" s="67">
        <f t="shared" si="9"/>
        <v>15</v>
      </c>
      <c r="Y61" s="68">
        <f t="shared" si="10"/>
        <v>9196.901465928353</v>
      </c>
      <c r="Z61" s="68">
        <f t="shared" si="11"/>
        <v>9084.1830511367498</v>
      </c>
      <c r="AA61" s="68">
        <f t="shared" si="12"/>
        <v>-1435.4841926802601</v>
      </c>
    </row>
    <row r="62" spans="1:27" x14ac:dyDescent="0.25">
      <c r="A62" s="32">
        <v>15.25</v>
      </c>
      <c r="B62" s="4">
        <v>-0.142881552</v>
      </c>
      <c r="C62" s="4">
        <v>-2.1729203999999998E-2</v>
      </c>
      <c r="D62" s="42" t="str">
        <f t="shared" si="0"/>
        <v>37.4665137528537-1.6629699877285i</v>
      </c>
      <c r="E62" s="4">
        <v>-0.82871616000000003</v>
      </c>
      <c r="F62" s="4">
        <v>0.53834643199999999</v>
      </c>
      <c r="G62" s="42" t="str">
        <f t="shared" si="1"/>
        <v>0.322131515560745+14.8140758771645i</v>
      </c>
      <c r="H62" s="4">
        <v>-0.71373785599999995</v>
      </c>
      <c r="I62" s="4">
        <v>0.44498105599999999</v>
      </c>
      <c r="J62" s="42" t="str">
        <f t="shared" si="2"/>
        <v>4.66633085613141+14.194400588655i</v>
      </c>
      <c r="K62" s="4">
        <v>0.81676864000000005</v>
      </c>
      <c r="L62" s="4">
        <v>-4.2187650000000002E-3</v>
      </c>
      <c r="M62" s="42" t="str">
        <f t="shared" si="3"/>
        <v>495.468944123895-12.5590144070144i</v>
      </c>
      <c r="N62" s="23" t="s">
        <v>1</v>
      </c>
      <c r="O62" s="42" t="str">
        <f t="shared" si="4"/>
        <v>37.4665137528537-1.6629699877285i</v>
      </c>
      <c r="P62" s="42" t="str">
        <f t="shared" si="5"/>
        <v>122174.270720233-114157.94552368i</v>
      </c>
      <c r="Q62" s="42" t="str">
        <f t="shared" si="6"/>
        <v>3887.52460086905-1348.87219429798i</v>
      </c>
      <c r="R62" s="23" t="s">
        <v>1</v>
      </c>
      <c r="S62" s="4">
        <v>-0.30153760000000002</v>
      </c>
      <c r="T62" s="4">
        <v>7.8497215999999995E-2</v>
      </c>
      <c r="U62" s="42" t="str">
        <f t="shared" si="7"/>
        <v>26.553743003705+4.61704348777194i</v>
      </c>
      <c r="V62" s="23" t="s">
        <v>1</v>
      </c>
      <c r="W62" s="2" t="str">
        <f t="shared" si="8"/>
        <v>9045.1083406738-1669.68625747373i</v>
      </c>
      <c r="X62" s="67">
        <f t="shared" si="9"/>
        <v>15.25</v>
      </c>
      <c r="Y62" s="68">
        <f t="shared" si="10"/>
        <v>9197.9256951186198</v>
      </c>
      <c r="Z62" s="68">
        <f t="shared" si="11"/>
        <v>9045.1083406737998</v>
      </c>
      <c r="AA62" s="68">
        <f t="shared" si="12"/>
        <v>-1669.6862574737299</v>
      </c>
    </row>
    <row r="63" spans="1:27" x14ac:dyDescent="0.25">
      <c r="A63" s="32">
        <v>15.5</v>
      </c>
      <c r="B63" s="4">
        <v>-0.15021631999999999</v>
      </c>
      <c r="C63" s="4">
        <v>-2.9846600000000001E-2</v>
      </c>
      <c r="D63" s="42" t="str">
        <f t="shared" si="0"/>
        <v>36.8816675166289-2.25446494942953i</v>
      </c>
      <c r="E63" s="4">
        <v>-0.82381849600000001</v>
      </c>
      <c r="F63" s="4">
        <v>0.54562899200000003</v>
      </c>
      <c r="G63" s="42" t="str">
        <f t="shared" si="1"/>
        <v>0.325771612608186+15.0558841775282i</v>
      </c>
      <c r="H63" s="4">
        <v>-0.71009728000000005</v>
      </c>
      <c r="I63" s="4">
        <v>0.45104825599999998</v>
      </c>
      <c r="J63" s="42" t="str">
        <f t="shared" si="2"/>
        <v>4.67277488232511+14.4202672267588i</v>
      </c>
      <c r="K63" s="4">
        <v>0.81659647999999996</v>
      </c>
      <c r="L63" s="4">
        <v>-4.2193910000000003E-3</v>
      </c>
      <c r="M63" s="42" t="str">
        <f t="shared" si="3"/>
        <v>494.957371340699-12.5373178661925i</v>
      </c>
      <c r="N63" s="23" t="s">
        <v>1</v>
      </c>
      <c r="O63" s="42" t="str">
        <f t="shared" si="4"/>
        <v>36.8816675166289-2.25446494942953i</v>
      </c>
      <c r="P63" s="42" t="str">
        <f t="shared" si="5"/>
        <v>115175.191729248-118611.319786727i</v>
      </c>
      <c r="Q63" s="42" t="str">
        <f t="shared" si="6"/>
        <v>3828.60983629874-1431.69099143144i</v>
      </c>
      <c r="R63" s="23" t="s">
        <v>1</v>
      </c>
      <c r="S63" s="4">
        <v>-0.30847555199999899</v>
      </c>
      <c r="T63" s="4">
        <v>7.2455383999999901E-2</v>
      </c>
      <c r="U63" s="42" t="str">
        <f t="shared" si="7"/>
        <v>26.1911908717466+4.219002780443i</v>
      </c>
      <c r="V63" s="23" t="s">
        <v>1</v>
      </c>
      <c r="W63" s="2" t="str">
        <f t="shared" si="8"/>
        <v>8970.40217426193-1913.09238445566i</v>
      </c>
      <c r="X63" s="67">
        <f t="shared" si="9"/>
        <v>15.5</v>
      </c>
      <c r="Y63" s="68">
        <f t="shared" si="10"/>
        <v>9172.133756082354</v>
      </c>
      <c r="Z63" s="68">
        <f t="shared" si="11"/>
        <v>8970.4021742619298</v>
      </c>
      <c r="AA63" s="68">
        <f t="shared" si="12"/>
        <v>-1913.0923844556601</v>
      </c>
    </row>
    <row r="64" spans="1:27" x14ac:dyDescent="0.25">
      <c r="A64" s="32">
        <v>15.75</v>
      </c>
      <c r="B64" s="4">
        <v>-0.1580792</v>
      </c>
      <c r="C64" s="4">
        <v>-3.7741744000000001E-2</v>
      </c>
      <c r="D64" s="42" t="str">
        <f t="shared" si="0"/>
        <v>36.2582647184455-2.81115259205743i</v>
      </c>
      <c r="E64" s="4">
        <v>-0.81882873599999995</v>
      </c>
      <c r="F64" s="4">
        <v>0.55283603199999998</v>
      </c>
      <c r="G64" s="42" t="str">
        <f t="shared" si="1"/>
        <v>0.330566853838174+15.2980598541558i</v>
      </c>
      <c r="H64" s="4">
        <v>-0.70665689600000003</v>
      </c>
      <c r="I64" s="4">
        <v>0.45696486400000003</v>
      </c>
      <c r="J64" s="42" t="str">
        <f t="shared" si="2"/>
        <v>4.67434958810442+14.6392967340851i</v>
      </c>
      <c r="K64" s="4">
        <v>0.81661785600000003</v>
      </c>
      <c r="L64" s="4">
        <v>-4.2895470000000003E-3</v>
      </c>
      <c r="M64" s="42" t="str">
        <f t="shared" si="3"/>
        <v>495.011157810388-12.7485202537062i</v>
      </c>
      <c r="N64" s="23" t="s">
        <v>1</v>
      </c>
      <c r="O64" s="42" t="str">
        <f t="shared" si="4"/>
        <v>36.2582647184455-2.81115259205743i</v>
      </c>
      <c r="P64" s="42" t="str">
        <f t="shared" si="5"/>
        <v>108374.001766809-122593.763424997i</v>
      </c>
      <c r="Q64" s="42" t="str">
        <f t="shared" si="6"/>
        <v>3776.82233202342-1508.5432316601i</v>
      </c>
      <c r="R64" s="23" t="s">
        <v>1</v>
      </c>
      <c r="S64" s="4">
        <v>-0.31565913600000101</v>
      </c>
      <c r="T64" s="4">
        <v>6.6810548000000095E-2</v>
      </c>
      <c r="U64" s="42" t="str">
        <f t="shared" si="7"/>
        <v>25.8120314503603+3.84981430797575i</v>
      </c>
      <c r="V64" s="23" t="s">
        <v>1</v>
      </c>
      <c r="W64" s="2" t="str">
        <f t="shared" si="8"/>
        <v>8918.88611560791-2131.81867745354i</v>
      </c>
      <c r="X64" s="67">
        <f t="shared" si="9"/>
        <v>15.75</v>
      </c>
      <c r="Y64" s="68">
        <f t="shared" si="10"/>
        <v>9170.1243403087683</v>
      </c>
      <c r="Z64" s="68">
        <f t="shared" si="11"/>
        <v>8918.8861156079092</v>
      </c>
      <c r="AA64" s="68">
        <f t="shared" si="12"/>
        <v>-2131.8186774535402</v>
      </c>
    </row>
    <row r="65" spans="1:27" x14ac:dyDescent="0.25">
      <c r="A65" s="32">
        <v>16</v>
      </c>
      <c r="B65" s="4">
        <v>-0.16631356799999999</v>
      </c>
      <c r="C65" s="4">
        <v>-4.5103016000000003E-2</v>
      </c>
      <c r="D65" s="42" t="str">
        <f t="shared" si="0"/>
        <v>35.6122042006465-3.31074654518383i</v>
      </c>
      <c r="E65" s="4">
        <v>-0.81352582399999995</v>
      </c>
      <c r="F65" s="4">
        <v>0.55988928000000004</v>
      </c>
      <c r="G65" s="42" t="str">
        <f t="shared" si="1"/>
        <v>0.342827802135041+15.542326024965i</v>
      </c>
      <c r="H65" s="4">
        <v>-0.70284345599999998</v>
      </c>
      <c r="I65" s="4">
        <v>0.46297504</v>
      </c>
      <c r="J65" s="42" t="str">
        <f t="shared" si="2"/>
        <v>4.68309495903932+14.8674312878147i</v>
      </c>
      <c r="K65" s="4">
        <v>0.81667737600000001</v>
      </c>
      <c r="L65" s="4">
        <v>-4.2548539999999998E-3</v>
      </c>
      <c r="M65" s="42" t="str">
        <f t="shared" si="3"/>
        <v>495.192721090497-12.6537324171336i</v>
      </c>
      <c r="N65" s="23" t="s">
        <v>1</v>
      </c>
      <c r="O65" s="42" t="str">
        <f t="shared" si="4"/>
        <v>35.6122042006465-3.31074654518383i</v>
      </c>
      <c r="P65" s="42" t="str">
        <f t="shared" si="5"/>
        <v>101394.416922178-126091.719790585i</v>
      </c>
      <c r="Q65" s="42" t="str">
        <f t="shared" si="6"/>
        <v>3722.30591394888-1585.364471286i</v>
      </c>
      <c r="R65" s="23" t="s">
        <v>1</v>
      </c>
      <c r="S65" s="4">
        <v>-0.32309676800000098</v>
      </c>
      <c r="T65" s="4">
        <v>6.1629996000000097E-2</v>
      </c>
      <c r="U65" s="42" t="str">
        <f t="shared" si="7"/>
        <v>25.4166297363773+3.51291508028718i</v>
      </c>
      <c r="V65" s="23" t="s">
        <v>1</v>
      </c>
      <c r="W65" s="2" t="str">
        <f t="shared" si="8"/>
        <v>8862.60652803605-2359.14457440242i</v>
      </c>
      <c r="X65" s="67">
        <f t="shared" si="9"/>
        <v>16</v>
      </c>
      <c r="Y65" s="68">
        <f t="shared" si="10"/>
        <v>9171.2244326327327</v>
      </c>
      <c r="Z65" s="68">
        <f t="shared" si="11"/>
        <v>8862.6065280360508</v>
      </c>
      <c r="AA65" s="68">
        <f t="shared" si="12"/>
        <v>-2359.1445744024199</v>
      </c>
    </row>
    <row r="66" spans="1:27" x14ac:dyDescent="0.25">
      <c r="A66" s="32">
        <v>16.25</v>
      </c>
      <c r="B66" s="4">
        <v>-0.17487708800000001</v>
      </c>
      <c r="C66" s="4">
        <v>-5.2164976000000002E-2</v>
      </c>
      <c r="D66" s="42" t="str">
        <f t="shared" si="0"/>
        <v>34.9478210263143-3.77171458218954i</v>
      </c>
      <c r="E66" s="4">
        <v>-0.80852787199999998</v>
      </c>
      <c r="F66" s="4">
        <v>0.56695788800000002</v>
      </c>
      <c r="G66" s="42" t="str">
        <f t="shared" si="1"/>
        <v>0.345767697665776+15.7829639042506i</v>
      </c>
      <c r="H66" s="4">
        <v>-0.69912614399999995</v>
      </c>
      <c r="I66" s="4">
        <v>0.46873699200000002</v>
      </c>
      <c r="J66" s="42" t="str">
        <f t="shared" si="2"/>
        <v>4.69153984277475+15.0877249251192i</v>
      </c>
      <c r="K66" s="4">
        <v>0.81650732800000003</v>
      </c>
      <c r="L66" s="4">
        <v>-4.4443679999999998E-3</v>
      </c>
      <c r="M66" s="42" t="str">
        <f t="shared" si="3"/>
        <v>494.661363498606-13.1922191136307i</v>
      </c>
      <c r="N66" s="23" t="s">
        <v>1</v>
      </c>
      <c r="O66" s="42" t="str">
        <f t="shared" si="4"/>
        <v>34.9478210263143-3.77171458218954i</v>
      </c>
      <c r="P66" s="42" t="str">
        <f t="shared" si="5"/>
        <v>93993.7273148807-128646.683134045i</v>
      </c>
      <c r="Q66" s="42" t="str">
        <f t="shared" si="6"/>
        <v>3651.36796161003-1654.391895919i</v>
      </c>
      <c r="R66" s="23" t="s">
        <v>1</v>
      </c>
      <c r="S66" s="4">
        <v>-0.33112435199999901</v>
      </c>
      <c r="T66" s="4">
        <v>5.6871075999999902E-2</v>
      </c>
      <c r="U66" s="42" t="str">
        <f t="shared" si="7"/>
        <v>24.9875829780568+3.20377620933297i</v>
      </c>
      <c r="V66" s="23" t="s">
        <v>1</v>
      </c>
      <c r="W66" s="2" t="str">
        <f t="shared" si="8"/>
        <v>8749.05379154228-2577.19927486724i</v>
      </c>
      <c r="X66" s="67">
        <f t="shared" si="9"/>
        <v>16.25</v>
      </c>
      <c r="Y66" s="68">
        <f t="shared" si="10"/>
        <v>9120.7400110778599</v>
      </c>
      <c r="Z66" s="68">
        <f t="shared" si="11"/>
        <v>8749.0537915422792</v>
      </c>
      <c r="AA66" s="68">
        <f t="shared" si="12"/>
        <v>-2577.1992748672401</v>
      </c>
    </row>
    <row r="67" spans="1:27" x14ac:dyDescent="0.25">
      <c r="A67" s="32">
        <v>16.5</v>
      </c>
      <c r="B67" s="4">
        <v>-0.18378976</v>
      </c>
      <c r="C67" s="4">
        <v>-5.8684343999999999E-2</v>
      </c>
      <c r="D67" s="42" t="str">
        <f t="shared" si="0"/>
        <v>34.2673714486202-4.17741019661009i</v>
      </c>
      <c r="E67" s="4">
        <v>-0.80339136</v>
      </c>
      <c r="F67" s="4">
        <v>0.57397600000000004</v>
      </c>
      <c r="G67" s="42" t="str">
        <f t="shared" si="1"/>
        <v>0.350589001689926+16.0253788023217i</v>
      </c>
      <c r="H67" s="4">
        <v>-0.69529638400000005</v>
      </c>
      <c r="I67" s="4">
        <v>0.474756224</v>
      </c>
      <c r="J67" s="42" t="str">
        <f t="shared" si="2"/>
        <v>4.69715553209287+15.3175664556582i</v>
      </c>
      <c r="K67" s="4">
        <v>0.81643801599999999</v>
      </c>
      <c r="L67" s="4">
        <v>-4.4768610000000004E-3</v>
      </c>
      <c r="M67" s="42" t="str">
        <f t="shared" si="3"/>
        <v>494.451262216223-13.2785262454811i</v>
      </c>
      <c r="N67" s="23" t="s">
        <v>1</v>
      </c>
      <c r="O67" s="42" t="str">
        <f t="shared" si="4"/>
        <v>34.2673714486202-4.17741019661009i</v>
      </c>
      <c r="P67" s="42" t="str">
        <f t="shared" si="5"/>
        <v>86758.7891043862-130907.655029945i</v>
      </c>
      <c r="Q67" s="42" t="str">
        <f t="shared" si="6"/>
        <v>3585.03419116268-1724.21914736262i</v>
      </c>
      <c r="R67" s="23" t="s">
        <v>1</v>
      </c>
      <c r="S67" s="4">
        <v>-0.33934431999999998</v>
      </c>
      <c r="T67" s="4">
        <v>5.2630608000000002E-2</v>
      </c>
      <c r="U67" s="42" t="str">
        <f t="shared" si="7"/>
        <v>24.5482849973847+2.92943457942886i</v>
      </c>
      <c r="V67" s="23" t="s">
        <v>1</v>
      </c>
      <c r="W67" s="2" t="str">
        <f t="shared" si="8"/>
        <v>8649.10005727562-2799.00041423348i</v>
      </c>
      <c r="X67" s="67">
        <f t="shared" si="9"/>
        <v>16.5</v>
      </c>
      <c r="Y67" s="68">
        <f t="shared" si="10"/>
        <v>9090.7279752308259</v>
      </c>
      <c r="Z67" s="68">
        <f t="shared" si="11"/>
        <v>8649.1000572756202</v>
      </c>
      <c r="AA67" s="68">
        <f t="shared" si="12"/>
        <v>-2799.0004142334801</v>
      </c>
    </row>
    <row r="68" spans="1:27" x14ac:dyDescent="0.25">
      <c r="A68" s="32">
        <v>16.75</v>
      </c>
      <c r="B68" s="4">
        <v>-0.19305016</v>
      </c>
      <c r="C68" s="4">
        <v>-6.4983472E-2</v>
      </c>
      <c r="D68" s="42" t="str">
        <f t="shared" si="0"/>
        <v>33.5708345132611-4.55196534620903i</v>
      </c>
      <c r="E68" s="4">
        <v>-0.79801215999999997</v>
      </c>
      <c r="F68" s="4">
        <v>0.58104889599999998</v>
      </c>
      <c r="G68" s="42" t="str">
        <f t="shared" si="1"/>
        <v>0.357919333102486+16.2737572549878i</v>
      </c>
      <c r="H68" s="4">
        <v>-0.69158035200000001</v>
      </c>
      <c r="I68" s="4">
        <v>0.48076720000000001</v>
      </c>
      <c r="J68" s="42" t="str">
        <f t="shared" si="2"/>
        <v>4.69800950208865+15.5458230776924i</v>
      </c>
      <c r="K68" s="4">
        <v>0.81647494399999998</v>
      </c>
      <c r="L68" s="4">
        <v>-4.5293699999999996E-3</v>
      </c>
      <c r="M68" s="42" t="str">
        <f t="shared" si="3"/>
        <v>494.55304239443-13.4394848713739i</v>
      </c>
      <c r="N68" s="23" t="s">
        <v>1</v>
      </c>
      <c r="O68" s="42" t="str">
        <f t="shared" si="4"/>
        <v>33.5708345132611-4.55196534620903i</v>
      </c>
      <c r="P68" s="42" t="str">
        <f t="shared" si="5"/>
        <v>79931.1200044266-132847.187804629i</v>
      </c>
      <c r="Q68" s="42" t="str">
        <f t="shared" si="6"/>
        <v>3527.69023826911-1787.87345697859i</v>
      </c>
      <c r="R68" s="23" t="s">
        <v>1</v>
      </c>
      <c r="S68" s="4">
        <v>-0.34793552</v>
      </c>
      <c r="T68" s="4">
        <v>4.8853572000000102E-2</v>
      </c>
      <c r="U68" s="42" t="str">
        <f t="shared" si="7"/>
        <v>24.0902020011431+2.68527015146644i</v>
      </c>
      <c r="V68" s="23" t="s">
        <v>1</v>
      </c>
      <c r="W68" s="2" t="str">
        <f t="shared" si="8"/>
        <v>8557.53621443921-2999.10229233279i</v>
      </c>
      <c r="X68" s="67">
        <f t="shared" si="9"/>
        <v>16.75</v>
      </c>
      <c r="Y68" s="68">
        <f t="shared" si="10"/>
        <v>9067.8575540926067</v>
      </c>
      <c r="Z68" s="68">
        <f t="shared" si="11"/>
        <v>8557.5362144392093</v>
      </c>
      <c r="AA68" s="68">
        <f t="shared" si="12"/>
        <v>-2999.1022923327901</v>
      </c>
    </row>
    <row r="69" spans="1:27" x14ac:dyDescent="0.25">
      <c r="A69" s="32">
        <v>17</v>
      </c>
      <c r="B69" s="4">
        <v>-0.202661072</v>
      </c>
      <c r="C69" s="4">
        <v>-7.0762720000000001E-2</v>
      </c>
      <c r="D69" s="42" t="str">
        <f t="shared" si="0"/>
        <v>32.8620800321061-4.87547681091777i</v>
      </c>
      <c r="E69" s="4">
        <v>-0.79269977599999997</v>
      </c>
      <c r="F69" s="4">
        <v>0.58769555200000001</v>
      </c>
      <c r="G69" s="42" t="str">
        <f t="shared" si="1"/>
        <v>0.368640549863513+16.5122048921602i</v>
      </c>
      <c r="H69" s="4">
        <v>-0.68770099200000001</v>
      </c>
      <c r="I69" s="4">
        <v>0.48651331199999998</v>
      </c>
      <c r="J69" s="42" t="str">
        <f t="shared" si="2"/>
        <v>4.70614804070537+15.7701330959731i</v>
      </c>
      <c r="K69" s="4">
        <v>0.81631008000000005</v>
      </c>
      <c r="L69" s="4">
        <v>-4.547911E-3</v>
      </c>
      <c r="M69" s="42" t="str">
        <f t="shared" si="3"/>
        <v>494.062181366967-13.470234944426i</v>
      </c>
      <c r="N69" s="23" t="s">
        <v>1</v>
      </c>
      <c r="O69" s="42" t="str">
        <f t="shared" si="4"/>
        <v>32.8620800321061-4.87547681091777i</v>
      </c>
      <c r="P69" s="42" t="str">
        <f t="shared" si="5"/>
        <v>72885.9933796758-134005.195814078i</v>
      </c>
      <c r="Q69" s="42" t="str">
        <f t="shared" si="6"/>
        <v>3459.01501702439-1847.29239441078i</v>
      </c>
      <c r="R69" s="23" t="s">
        <v>1</v>
      </c>
      <c r="S69" s="4">
        <v>-0.35667004800000002</v>
      </c>
      <c r="T69" s="4">
        <v>4.5475287999999899E-2</v>
      </c>
      <c r="U69" s="42" t="str">
        <f t="shared" si="7"/>
        <v>23.6271642842176+2.46796669933418i</v>
      </c>
      <c r="V69" s="23" t="s">
        <v>1</v>
      </c>
      <c r="W69" s="2" t="str">
        <f t="shared" si="8"/>
        <v>8444.99762516548-3197.55616757895i</v>
      </c>
      <c r="X69" s="67">
        <f t="shared" si="9"/>
        <v>17</v>
      </c>
      <c r="Y69" s="68">
        <f t="shared" si="10"/>
        <v>9030.0803060589005</v>
      </c>
      <c r="Z69" s="68">
        <f t="shared" si="11"/>
        <v>8444.9976251654807</v>
      </c>
      <c r="AA69" s="68">
        <f t="shared" si="12"/>
        <v>-3197.55616757895</v>
      </c>
    </row>
    <row r="70" spans="1:27" x14ac:dyDescent="0.25">
      <c r="A70" s="32">
        <v>17.25</v>
      </c>
      <c r="B70" s="4">
        <v>-0.21241096000000001</v>
      </c>
      <c r="C70" s="4">
        <v>-7.6124864E-2</v>
      </c>
      <c r="D70" s="42" t="str">
        <f t="shared" ref="D70:D133" si="13">IMPRODUCT(50,IMDIV(IMSUM(1,COMPLEX(B70,C70)),IMSUB(1,COMPLEX(B70,C70))))</f>
        <v>32.1563958426082-5.15843609682375i</v>
      </c>
      <c r="E70" s="4">
        <v>-0.78727731199999995</v>
      </c>
      <c r="F70" s="4">
        <v>0.59467488000000002</v>
      </c>
      <c r="G70" s="42" t="str">
        <f t="shared" ref="G70:G133" si="14">IMPRODUCT(50,IMDIV(IMSUM(1,COMPLEX(E70,F70)),IMSUB(1,COMPLEX(E70,F70))))</f>
        <v>0.374242292293408+16.7608553463586i</v>
      </c>
      <c r="H70" s="4">
        <v>-0.68366316800000004</v>
      </c>
      <c r="I70" s="4">
        <v>0.49227206400000001</v>
      </c>
      <c r="J70" s="42" t="str">
        <f t="shared" ref="J70:J133" si="15">IMPRODUCT(50,IMDIV(IMSUM(1,COMPLEX(H70,I70)),IMSUB(1,COMPLEX(H70,I70))))</f>
        <v>4.71673457424257+15.9981642267549i</v>
      </c>
      <c r="K70" s="4">
        <v>0.81646438399999999</v>
      </c>
      <c r="L70" s="4">
        <v>-4.6787590000000002E-3</v>
      </c>
      <c r="M70" s="42" t="str">
        <f t="shared" ref="M70:M133" si="16">IMPRODUCT(50,IMDIV(IMSUM(1,COMPLEX(K70,L70)),IMSUB(1,COMPLEX(K70,L70))))</f>
        <v>494.499526888825-13.8805868716338i</v>
      </c>
      <c r="N70" s="23" t="s">
        <v>1</v>
      </c>
      <c r="O70" s="42" t="str">
        <f t="shared" ref="O70:O133" si="17">D70</f>
        <v>32.1563958426082-5.15843609682375i</v>
      </c>
      <c r="P70" s="42" t="str">
        <f t="shared" ref="P70:P133" si="18">IMPRODUCT(Q70,IMSUB(D70,G70))</f>
        <v>66097.1946232339-134756.656264617i</v>
      </c>
      <c r="Q70" s="42" t="str">
        <f t="shared" ref="Q70:Q133" si="19">IMDIV(IMPRODUCT(M70,IMSUB(D70,J70)),IMSUB(J70,G70))</f>
        <v>3390.99365558236-1901.33365098308i</v>
      </c>
      <c r="R70" s="23" t="s">
        <v>1</v>
      </c>
      <c r="S70" s="4">
        <v>-0.36574704000000002</v>
      </c>
      <c r="T70" s="4">
        <v>4.2773432E-2</v>
      </c>
      <c r="U70" s="42" t="str">
        <f t="shared" ref="U70:U133" si="20">IMPRODUCT(50,IMDIV(IMSUM(1,COMPLEX(S70,T70)),IMSUB(1,COMPLEX(S70,T70))))</f>
        <v>23.1482529671018+2.29090873534467i</v>
      </c>
      <c r="V70" s="23" t="s">
        <v>1</v>
      </c>
      <c r="W70" s="2" t="str">
        <f t="shared" ref="W70:W133" si="21">IMDIV(IMSUM(IMPRODUCT(O70,Q70),IMPRODUCT(-1,P70),IMPRODUCT(-1,U70,Q70)),IMSUB(U70,O70))</f>
        <v>8313.25891651955-3379.18237874982i</v>
      </c>
      <c r="X70" s="67">
        <f t="shared" ref="X70:X133" si="22">A70</f>
        <v>17.25</v>
      </c>
      <c r="Y70" s="68">
        <f t="shared" ref="Y70:Y133" si="23">IMABS(W70)</f>
        <v>8973.8033944334384</v>
      </c>
      <c r="Z70" s="68">
        <f t="shared" ref="Z70:Z133" si="24">IMREAL(W70)</f>
        <v>8313.2589165195495</v>
      </c>
      <c r="AA70" s="68">
        <f t="shared" ref="AA70:AA133" si="25">IMAGINARY(W70)</f>
        <v>-3379.1823787498201</v>
      </c>
    </row>
    <row r="71" spans="1:27" x14ac:dyDescent="0.25">
      <c r="A71" s="32">
        <v>17.5</v>
      </c>
      <c r="B71" s="4">
        <v>-0.222666432</v>
      </c>
      <c r="C71" s="4">
        <v>-8.0968455999999994E-2</v>
      </c>
      <c r="D71" s="42" t="str">
        <f t="shared" si="13"/>
        <v>31.4313418923524-5.39261555766005i</v>
      </c>
      <c r="E71" s="4">
        <v>-0.78212275200000003</v>
      </c>
      <c r="F71" s="4">
        <v>0.60140332799999996</v>
      </c>
      <c r="G71" s="42" t="str">
        <f t="shared" si="14"/>
        <v>0.375928327075527+17.0000921165461i</v>
      </c>
      <c r="H71" s="4">
        <v>-0.679751616</v>
      </c>
      <c r="I71" s="4">
        <v>0.49786726399999998</v>
      </c>
      <c r="J71" s="42" t="str">
        <f t="shared" si="15"/>
        <v>4.7250668323293+16.2201476911864i</v>
      </c>
      <c r="K71" s="4">
        <v>0.816503168</v>
      </c>
      <c r="L71" s="4">
        <v>-4.6751630000000004E-3</v>
      </c>
      <c r="M71" s="42" t="str">
        <f t="shared" si="16"/>
        <v>494.615006809652-13.8757923029496i</v>
      </c>
      <c r="N71" s="23" t="s">
        <v>1</v>
      </c>
      <c r="O71" s="42" t="str">
        <f t="shared" si="17"/>
        <v>31.4313418923524-5.39261555766005i</v>
      </c>
      <c r="P71" s="42" t="str">
        <f t="shared" si="18"/>
        <v>59405.5329126479-134793.267265514i</v>
      </c>
      <c r="Q71" s="42" t="str">
        <f t="shared" si="19"/>
        <v>3317.64942307173-1948.198610912i</v>
      </c>
      <c r="R71" s="23" t="s">
        <v>1</v>
      </c>
      <c r="S71" s="4">
        <v>-0.37506774399999898</v>
      </c>
      <c r="T71" s="4">
        <v>4.0447727999999898E-2</v>
      </c>
      <c r="U71" s="42" t="str">
        <f t="shared" si="20"/>
        <v>22.6608201974243+2.13732385508006i</v>
      </c>
      <c r="V71" s="23" t="s">
        <v>1</v>
      </c>
      <c r="W71" s="2" t="str">
        <f t="shared" si="21"/>
        <v>8177.4801963177-3551.54694217311i</v>
      </c>
      <c r="X71" s="67">
        <f t="shared" si="22"/>
        <v>17.5</v>
      </c>
      <c r="Y71" s="68">
        <f t="shared" si="23"/>
        <v>8915.4174351864949</v>
      </c>
      <c r="Z71" s="68">
        <f t="shared" si="24"/>
        <v>8177.4801963176997</v>
      </c>
      <c r="AA71" s="68">
        <f t="shared" si="25"/>
        <v>-3551.54694217311</v>
      </c>
    </row>
    <row r="72" spans="1:27" x14ac:dyDescent="0.25">
      <c r="A72" s="32">
        <v>17.75</v>
      </c>
      <c r="B72" s="4">
        <v>-0.23299212799999999</v>
      </c>
      <c r="C72" s="4">
        <v>-8.5432279999999999E-2</v>
      </c>
      <c r="D72" s="42" t="str">
        <f t="shared" si="13"/>
        <v>30.7160084776602-5.5926980230857i</v>
      </c>
      <c r="E72" s="4">
        <v>-0.77656083200000003</v>
      </c>
      <c r="F72" s="4">
        <v>0.60801836799999998</v>
      </c>
      <c r="G72" s="42" t="str">
        <f t="shared" si="14"/>
        <v>0.386671325110747+17.2445666459713i</v>
      </c>
      <c r="H72" s="4">
        <v>-0.67588883200000005</v>
      </c>
      <c r="I72" s="4">
        <v>0.50367891200000003</v>
      </c>
      <c r="J72" s="42" t="str">
        <f t="shared" si="15"/>
        <v>4.72654924700195+16.4477549202049i</v>
      </c>
      <c r="K72" s="4">
        <v>0.81639046400000004</v>
      </c>
      <c r="L72" s="4">
        <v>-4.7362890000000003E-3</v>
      </c>
      <c r="M72" s="42" t="str">
        <f t="shared" si="16"/>
        <v>494.271860520089-14.039732805549i</v>
      </c>
      <c r="N72" s="23" t="s">
        <v>1</v>
      </c>
      <c r="O72" s="42" t="str">
        <f t="shared" si="17"/>
        <v>30.7160084776602-5.5926980230857i</v>
      </c>
      <c r="P72" s="42" t="str">
        <f t="shared" si="18"/>
        <v>53132.1027998724-134896.641917257i</v>
      </c>
      <c r="Q72" s="42" t="str">
        <f t="shared" si="19"/>
        <v>3255.2388916599-1996.6110529495i</v>
      </c>
      <c r="R72" s="23" t="s">
        <v>1</v>
      </c>
      <c r="S72" s="4">
        <v>-0.38449539199999999</v>
      </c>
      <c r="T72" s="4">
        <v>3.8640755999999998E-2</v>
      </c>
      <c r="U72" s="42" t="str">
        <f t="shared" si="20"/>
        <v>22.1722632331262+2.01430126071449i</v>
      </c>
      <c r="V72" s="23" t="s">
        <v>1</v>
      </c>
      <c r="W72" s="2" t="str">
        <f t="shared" si="21"/>
        <v>8055.19173457465-3721.98223905868i</v>
      </c>
      <c r="X72" s="67">
        <f t="shared" si="22"/>
        <v>17.75</v>
      </c>
      <c r="Y72" s="68">
        <f t="shared" si="23"/>
        <v>8873.5148429823475</v>
      </c>
      <c r="Z72" s="68">
        <f t="shared" si="24"/>
        <v>8055.1917345746497</v>
      </c>
      <c r="AA72" s="68">
        <f t="shared" si="25"/>
        <v>-3721.9822390586801</v>
      </c>
    </row>
    <row r="73" spans="1:27" x14ac:dyDescent="0.25">
      <c r="A73" s="32">
        <v>18</v>
      </c>
      <c r="B73" s="4">
        <v>-0.24357831999999999</v>
      </c>
      <c r="C73" s="4">
        <v>-8.9421399999999998E-2</v>
      </c>
      <c r="D73" s="42" t="str">
        <f t="shared" si="13"/>
        <v>29.9994686464637-5.75248407806185i</v>
      </c>
      <c r="E73" s="4">
        <v>-0.77115564800000003</v>
      </c>
      <c r="F73" s="4">
        <v>0.61459494400000003</v>
      </c>
      <c r="G73" s="42" t="str">
        <f t="shared" si="14"/>
        <v>0.392520984058117+17.4863167148459i</v>
      </c>
      <c r="H73" s="4">
        <v>-0.67202687999999999</v>
      </c>
      <c r="I73" s="4">
        <v>0.50941657600000001</v>
      </c>
      <c r="J73" s="42" t="str">
        <f t="shared" si="15"/>
        <v>4.72762171801715+16.6738693029956i</v>
      </c>
      <c r="K73" s="4">
        <v>0.81634828800000003</v>
      </c>
      <c r="L73" s="4">
        <v>-4.7453060000000004E-3</v>
      </c>
      <c r="M73" s="42" t="str">
        <f t="shared" si="16"/>
        <v>494.145655107801-14.0599704404442i</v>
      </c>
      <c r="N73" s="23" t="s">
        <v>1</v>
      </c>
      <c r="O73" s="42" t="str">
        <f t="shared" si="17"/>
        <v>29.9994686464637-5.75248407806185i</v>
      </c>
      <c r="P73" s="42" t="str">
        <f t="shared" si="18"/>
        <v>47039.7242714905-134548.541532445i</v>
      </c>
      <c r="Q73" s="42" t="str">
        <f t="shared" si="19"/>
        <v>3190.31996127146-2040.37687963109i</v>
      </c>
      <c r="R73" s="23" t="s">
        <v>1</v>
      </c>
      <c r="S73" s="4">
        <v>-0.39414521600000002</v>
      </c>
      <c r="T73" s="4">
        <v>3.7364451999999902E-2</v>
      </c>
      <c r="U73" s="42" t="str">
        <f t="shared" si="20"/>
        <v>21.6770542845073+1.92101498723277i</v>
      </c>
      <c r="V73" s="23" t="s">
        <v>1</v>
      </c>
      <c r="W73" s="2" t="str">
        <f t="shared" si="21"/>
        <v>7921.6259575655-3881.10609001288i</v>
      </c>
      <c r="X73" s="67">
        <f t="shared" si="22"/>
        <v>18</v>
      </c>
      <c r="Y73" s="68">
        <f t="shared" si="23"/>
        <v>8821.2891514511975</v>
      </c>
      <c r="Z73" s="68">
        <f t="shared" si="24"/>
        <v>7921.6259575655004</v>
      </c>
      <c r="AA73" s="68">
        <f t="shared" si="25"/>
        <v>-3881.10609001288</v>
      </c>
    </row>
    <row r="74" spans="1:27" x14ac:dyDescent="0.25">
      <c r="A74" s="32">
        <v>18.25</v>
      </c>
      <c r="B74" s="4">
        <v>-0.25445398400000002</v>
      </c>
      <c r="C74" s="4">
        <v>-9.2878695999999997E-2</v>
      </c>
      <c r="D74" s="42" t="str">
        <f t="shared" si="13"/>
        <v>29.2813530392103-5.8699233142995i</v>
      </c>
      <c r="E74" s="4">
        <v>-0.76551795199999995</v>
      </c>
      <c r="F74" s="4">
        <v>0.62117420800000001</v>
      </c>
      <c r="G74" s="42" t="str">
        <f t="shared" si="14"/>
        <v>0.401449939723258+17.7330854738084i</v>
      </c>
      <c r="H74" s="4">
        <v>-0.66779443199999999</v>
      </c>
      <c r="I74" s="4">
        <v>0.51496284800000003</v>
      </c>
      <c r="J74" s="42" t="str">
        <f t="shared" si="15"/>
        <v>4.74056341740808+16.9021768496665i</v>
      </c>
      <c r="K74" s="4">
        <v>0.816463936</v>
      </c>
      <c r="L74" s="4">
        <v>-4.8245670000000001E-3</v>
      </c>
      <c r="M74" s="42" t="str">
        <f t="shared" si="16"/>
        <v>494.475816922082-14.3125007770697i</v>
      </c>
      <c r="N74" s="23" t="s">
        <v>1</v>
      </c>
      <c r="O74" s="42" t="str">
        <f t="shared" si="17"/>
        <v>29.2813530392103-5.8699233142995i</v>
      </c>
      <c r="P74" s="42" t="str">
        <f t="shared" si="18"/>
        <v>41030.0853033355-133661.436178051i</v>
      </c>
      <c r="Q74" s="42" t="str">
        <f t="shared" si="19"/>
        <v>3119.54452140607-2078.63576334076i</v>
      </c>
      <c r="R74" s="23" t="s">
        <v>1</v>
      </c>
      <c r="S74" s="4">
        <v>-0.40374790399999899</v>
      </c>
      <c r="T74" s="4">
        <v>3.6658307999999903E-2</v>
      </c>
      <c r="U74" s="42" t="str">
        <f t="shared" si="20"/>
        <v>21.1893132555481+1.85908008424734i</v>
      </c>
      <c r="V74" s="23" t="s">
        <v>1</v>
      </c>
      <c r="W74" s="2" t="str">
        <f t="shared" si="21"/>
        <v>7782.0848041683-4026.46349367632i</v>
      </c>
      <c r="X74" s="67">
        <f t="shared" si="22"/>
        <v>18.25</v>
      </c>
      <c r="Y74" s="68">
        <f t="shared" si="23"/>
        <v>8762.0347046319821</v>
      </c>
      <c r="Z74" s="68">
        <f t="shared" si="24"/>
        <v>7782.0848041683003</v>
      </c>
      <c r="AA74" s="68">
        <f t="shared" si="25"/>
        <v>-4026.46349367632</v>
      </c>
    </row>
    <row r="75" spans="1:27" x14ac:dyDescent="0.25">
      <c r="A75" s="32">
        <v>18.5</v>
      </c>
      <c r="B75" s="4">
        <v>-0.26548872000000001</v>
      </c>
      <c r="C75" s="4">
        <v>-9.5938088000000005E-2</v>
      </c>
      <c r="D75" s="42" t="str">
        <f t="shared" si="13"/>
        <v>28.5692914386508-5.95642416799965i</v>
      </c>
      <c r="E75" s="4">
        <v>-0.75987859199999996</v>
      </c>
      <c r="F75" s="4">
        <v>0.62783699199999998</v>
      </c>
      <c r="G75" s="42" t="str">
        <f t="shared" si="14"/>
        <v>0.406794235110771+17.9826325593117i</v>
      </c>
      <c r="H75" s="4">
        <v>-0.66374476800000004</v>
      </c>
      <c r="I75" s="4">
        <v>0.52050374399999999</v>
      </c>
      <c r="J75" s="42" t="str">
        <f t="shared" si="15"/>
        <v>4.74698104010954+17.1276322860082i</v>
      </c>
      <c r="K75" s="4">
        <v>0.81648140800000002</v>
      </c>
      <c r="L75" s="4">
        <v>-4.8931199999999999E-3</v>
      </c>
      <c r="M75" s="42" t="str">
        <f t="shared" si="16"/>
        <v>494.516819299771-14.5183444893261i</v>
      </c>
      <c r="N75" s="23" t="s">
        <v>1</v>
      </c>
      <c r="O75" s="42" t="str">
        <f t="shared" si="17"/>
        <v>28.5692914386508-5.95642416799965i</v>
      </c>
      <c r="P75" s="42" t="str">
        <f t="shared" si="18"/>
        <v>35488.035230617-132454.569236369i</v>
      </c>
      <c r="Q75" s="42" t="str">
        <f t="shared" si="19"/>
        <v>3052.44827750352-2108.54301501944i</v>
      </c>
      <c r="R75" s="23" t="s">
        <v>1</v>
      </c>
      <c r="S75" s="4">
        <v>-0.413785663999999</v>
      </c>
      <c r="T75" s="4">
        <v>3.6433095999999901E-2</v>
      </c>
      <c r="U75" s="42" t="str">
        <f t="shared" si="20"/>
        <v>20.6851384279017+1.82154798969373i</v>
      </c>
      <c r="V75" s="23" t="s">
        <v>1</v>
      </c>
      <c r="W75" s="2" t="str">
        <f t="shared" si="21"/>
        <v>7627.9372402659-4155.01224302785i</v>
      </c>
      <c r="X75" s="67">
        <f t="shared" si="22"/>
        <v>18.5</v>
      </c>
      <c r="Y75" s="68">
        <f t="shared" si="23"/>
        <v>8686.1702309560278</v>
      </c>
      <c r="Z75" s="68">
        <f t="shared" si="24"/>
        <v>7627.9372402659001</v>
      </c>
      <c r="AA75" s="68">
        <f t="shared" si="25"/>
        <v>-4155.0122430278498</v>
      </c>
    </row>
    <row r="76" spans="1:27" x14ac:dyDescent="0.25">
      <c r="A76" s="32">
        <v>18.75</v>
      </c>
      <c r="B76" s="4">
        <v>-0.27669046400000002</v>
      </c>
      <c r="C76" s="4">
        <v>-9.8373031999999999E-2</v>
      </c>
      <c r="D76" s="42" t="str">
        <f t="shared" si="13"/>
        <v>27.865221135552-5.9997611844422i</v>
      </c>
      <c r="E76" s="4">
        <v>-0.75433523199999997</v>
      </c>
      <c r="F76" s="4">
        <v>0.634158848</v>
      </c>
      <c r="G76" s="42" t="str">
        <f t="shared" si="14"/>
        <v>0.41411148451442+18.223743261153i</v>
      </c>
      <c r="H76" s="4">
        <v>-0.65967577600000005</v>
      </c>
      <c r="I76" s="4">
        <v>0.52610892799999998</v>
      </c>
      <c r="J76" s="42" t="str">
        <f t="shared" si="15"/>
        <v>4.75102941007053+17.355802745553i</v>
      </c>
      <c r="K76" s="4">
        <v>0.816414784</v>
      </c>
      <c r="L76" s="4">
        <v>-4.7820190000000002E-3</v>
      </c>
      <c r="M76" s="42" t="str">
        <f t="shared" si="16"/>
        <v>494.336840397357-14.1788602039727i</v>
      </c>
      <c r="N76" s="23" t="s">
        <v>1</v>
      </c>
      <c r="O76" s="42" t="str">
        <f t="shared" si="17"/>
        <v>27.865221135552-5.9997611844422i</v>
      </c>
      <c r="P76" s="42" t="str">
        <f t="shared" si="18"/>
        <v>30145.4952577599-131090.821197338i</v>
      </c>
      <c r="Q76" s="42" t="str">
        <f t="shared" si="19"/>
        <v>2986.55687446166-2140.02086686403i</v>
      </c>
      <c r="R76" s="23" t="s">
        <v>1</v>
      </c>
      <c r="S76" s="4">
        <v>-0.42367932799999902</v>
      </c>
      <c r="T76" s="4">
        <v>3.687352E-2</v>
      </c>
      <c r="U76" s="42" t="str">
        <f t="shared" si="20"/>
        <v>20.1934495949995+1.81802145792638i</v>
      </c>
      <c r="V76" s="23" t="s">
        <v>1</v>
      </c>
      <c r="W76" s="2" t="str">
        <f t="shared" si="21"/>
        <v>7483.30285409014-4278.27942833556i</v>
      </c>
      <c r="X76" s="67">
        <f t="shared" si="22"/>
        <v>18.75</v>
      </c>
      <c r="Y76" s="68">
        <f t="shared" si="23"/>
        <v>8619.9475910792444</v>
      </c>
      <c r="Z76" s="68">
        <f t="shared" si="24"/>
        <v>7483.3028540901396</v>
      </c>
      <c r="AA76" s="68">
        <f t="shared" si="25"/>
        <v>-4278.2794283355597</v>
      </c>
    </row>
    <row r="77" spans="1:27" x14ac:dyDescent="0.25">
      <c r="A77" s="32">
        <v>19</v>
      </c>
      <c r="B77" s="4">
        <v>-0.28809558400000002</v>
      </c>
      <c r="C77" s="4">
        <v>-0.10047196799999999</v>
      </c>
      <c r="D77" s="42" t="str">
        <f t="shared" si="13"/>
        <v>27.164516535159-6.0188629883976i</v>
      </c>
      <c r="E77" s="4">
        <v>-0.74888672000000001</v>
      </c>
      <c r="F77" s="4">
        <v>0.640519744</v>
      </c>
      <c r="G77" s="42" t="str">
        <f t="shared" si="14"/>
        <v>0.416607362610724+18.4647936724272i</v>
      </c>
      <c r="H77" s="4">
        <v>-0.65557971199999998</v>
      </c>
      <c r="I77" s="4">
        <v>0.53162771200000003</v>
      </c>
      <c r="J77" s="42" t="str">
        <f t="shared" si="15"/>
        <v>4.75575242400973+17.582768844666i</v>
      </c>
      <c r="K77" s="4">
        <v>0.81635353600000005</v>
      </c>
      <c r="L77" s="4">
        <v>-4.9175590000000002E-3</v>
      </c>
      <c r="M77" s="42" t="str">
        <f t="shared" si="16"/>
        <v>494.134347841267-14.5704561969456i</v>
      </c>
      <c r="N77" s="23" t="s">
        <v>1</v>
      </c>
      <c r="O77" s="42" t="str">
        <f t="shared" si="17"/>
        <v>27.164516535159-6.0188629883976i</v>
      </c>
      <c r="P77" s="42" t="str">
        <f t="shared" si="18"/>
        <v>24793.8410751382-129402.271841965i</v>
      </c>
      <c r="Q77" s="42" t="str">
        <f t="shared" si="19"/>
        <v>2913.85196280579-2170.65642213806i</v>
      </c>
      <c r="R77" s="23" t="s">
        <v>1</v>
      </c>
      <c r="S77" s="4">
        <v>-0.43376377599999999</v>
      </c>
      <c r="T77" s="4">
        <v>3.7685772000000103E-2</v>
      </c>
      <c r="U77" s="42" t="str">
        <f t="shared" si="20"/>
        <v>19.6983435118113+1.83198650037857i</v>
      </c>
      <c r="V77" s="23" t="s">
        <v>1</v>
      </c>
      <c r="W77" s="2" t="str">
        <f t="shared" si="21"/>
        <v>7318.19090735708-4401.92676769109i</v>
      </c>
      <c r="X77" s="67">
        <f t="shared" si="22"/>
        <v>19</v>
      </c>
      <c r="Y77" s="68">
        <f t="shared" si="23"/>
        <v>8540.0747903422471</v>
      </c>
      <c r="Z77" s="68">
        <f t="shared" si="24"/>
        <v>7318.1909073570796</v>
      </c>
      <c r="AA77" s="68">
        <f t="shared" si="25"/>
        <v>-4401.9267676910904</v>
      </c>
    </row>
    <row r="78" spans="1:27" x14ac:dyDescent="0.25">
      <c r="A78" s="32">
        <v>19.25</v>
      </c>
      <c r="B78" s="4">
        <v>-0.29953571200000001</v>
      </c>
      <c r="C78" s="4">
        <v>-0.102030048</v>
      </c>
      <c r="D78" s="42" t="str">
        <f t="shared" si="13"/>
        <v>26.4791235058835-6.00458192125715i</v>
      </c>
      <c r="E78" s="4">
        <v>-0.74325408000000004</v>
      </c>
      <c r="F78" s="4">
        <v>0.64691212799999998</v>
      </c>
      <c r="G78" s="42" t="str">
        <f t="shared" si="14"/>
        <v>0.420515678742771+18.7107797232822i</v>
      </c>
      <c r="H78" s="4">
        <v>-0.65143641600000002</v>
      </c>
      <c r="I78" s="4">
        <v>0.53715059200000004</v>
      </c>
      <c r="J78" s="42" t="str">
        <f t="shared" si="15"/>
        <v>4.75997095834803+17.8113735007884i</v>
      </c>
      <c r="K78" s="4">
        <v>0.81633420800000001</v>
      </c>
      <c r="L78" s="4">
        <v>-4.9863770000000002E-3</v>
      </c>
      <c r="M78" s="42" t="str">
        <f t="shared" si="16"/>
        <v>494.066183271444-14.7709547499325i</v>
      </c>
      <c r="N78" s="23" t="s">
        <v>1</v>
      </c>
      <c r="O78" s="42" t="str">
        <f t="shared" si="17"/>
        <v>26.4791235058835-6.00458192125715i</v>
      </c>
      <c r="P78" s="42" t="str">
        <f t="shared" si="18"/>
        <v>19922.058500935-127569.75830239i</v>
      </c>
      <c r="Q78" s="42" t="str">
        <f t="shared" si="19"/>
        <v>2846.78921895795-2195.44856768912i</v>
      </c>
      <c r="R78" s="23" t="s">
        <v>1</v>
      </c>
      <c r="S78" s="4">
        <v>-0.443742687999999</v>
      </c>
      <c r="T78" s="4">
        <v>3.90509E-2</v>
      </c>
      <c r="U78" s="42" t="str">
        <f t="shared" si="20"/>
        <v>19.213782230429+1.8721206423885i</v>
      </c>
      <c r="V78" s="23" t="s">
        <v>1</v>
      </c>
      <c r="W78" s="2" t="str">
        <f t="shared" si="21"/>
        <v>7164.47396713836-4509.53803269415i</v>
      </c>
      <c r="X78" s="67">
        <f t="shared" si="22"/>
        <v>19.25</v>
      </c>
      <c r="Y78" s="68">
        <f t="shared" si="23"/>
        <v>8465.5549430689007</v>
      </c>
      <c r="Z78" s="68">
        <f t="shared" si="24"/>
        <v>7164.4739671383604</v>
      </c>
      <c r="AA78" s="68">
        <f t="shared" si="25"/>
        <v>-4509.5380326941504</v>
      </c>
    </row>
    <row r="79" spans="1:27" x14ac:dyDescent="0.25">
      <c r="A79" s="32">
        <v>19.5</v>
      </c>
      <c r="B79" s="4">
        <v>-0.31110959999999999</v>
      </c>
      <c r="C79" s="4">
        <v>-0.103178752</v>
      </c>
      <c r="D79" s="42" t="str">
        <f t="shared" si="13"/>
        <v>25.8018320157499-5.9652819464511i</v>
      </c>
      <c r="E79" s="4">
        <v>-0.73729945600000002</v>
      </c>
      <c r="F79" s="4">
        <v>0.65305727999999996</v>
      </c>
      <c r="G79" s="42" t="str">
        <f t="shared" si="14"/>
        <v>0.434083667124939+18.9583582641409i</v>
      </c>
      <c r="H79" s="4">
        <v>-0.64698745599999996</v>
      </c>
      <c r="I79" s="4">
        <v>0.54249241599999998</v>
      </c>
      <c r="J79" s="42" t="str">
        <f t="shared" si="15"/>
        <v>4.77422736580228+18.0417906827139i</v>
      </c>
      <c r="K79" s="4">
        <v>0.81633599999999995</v>
      </c>
      <c r="L79" s="4">
        <v>-5.1121980000000001E-3</v>
      </c>
      <c r="M79" s="42" t="str">
        <f t="shared" si="16"/>
        <v>494.051006007314-15.1433948123126i</v>
      </c>
      <c r="N79" s="23" t="s">
        <v>1</v>
      </c>
      <c r="O79" s="42" t="str">
        <f t="shared" si="17"/>
        <v>25.8018320157499-5.9652819464511i</v>
      </c>
      <c r="P79" s="42" t="str">
        <f t="shared" si="18"/>
        <v>15171.0154245224-125552.476620844i</v>
      </c>
      <c r="Q79" s="42" t="str">
        <f t="shared" si="19"/>
        <v>2778.56415592723-2219.374874062i</v>
      </c>
      <c r="R79" s="23" t="s">
        <v>1</v>
      </c>
      <c r="S79" s="4">
        <v>-0.453741536</v>
      </c>
      <c r="T79" s="4">
        <v>4.0970663999999997E-2</v>
      </c>
      <c r="U79" s="42" t="str">
        <f t="shared" si="20"/>
        <v>18.73342539409+1.93710780606762i</v>
      </c>
      <c r="V79" s="23" t="s">
        <v>1</v>
      </c>
      <c r="W79" s="2" t="str">
        <f t="shared" si="21"/>
        <v>7001.68831908881-4608.9122164587i</v>
      </c>
      <c r="X79" s="67">
        <f t="shared" si="22"/>
        <v>19.5</v>
      </c>
      <c r="Y79" s="68">
        <f t="shared" si="23"/>
        <v>8382.4645025605041</v>
      </c>
      <c r="Z79" s="68">
        <f t="shared" si="24"/>
        <v>7001.6883190888102</v>
      </c>
      <c r="AA79" s="68">
        <f t="shared" si="25"/>
        <v>-4608.9122164586997</v>
      </c>
    </row>
    <row r="80" spans="1:27" x14ac:dyDescent="0.25">
      <c r="A80" s="32">
        <v>19.75</v>
      </c>
      <c r="B80" s="4">
        <v>-0.32278956800000003</v>
      </c>
      <c r="C80" s="4">
        <v>-0.10371208799999999</v>
      </c>
      <c r="D80" s="42" t="str">
        <f t="shared" si="13"/>
        <v>25.1359386842371-5.8909635162637i</v>
      </c>
      <c r="E80" s="4">
        <v>-0.73170982399999995</v>
      </c>
      <c r="F80" s="4">
        <v>0.65899244800000001</v>
      </c>
      <c r="G80" s="42" t="str">
        <f t="shared" si="14"/>
        <v>0.441725781801232+19.1953154585176i</v>
      </c>
      <c r="H80" s="4">
        <v>-0.64294323200000003</v>
      </c>
      <c r="I80" s="4">
        <v>0.54780044800000005</v>
      </c>
      <c r="J80" s="42" t="str">
        <f t="shared" si="15"/>
        <v>4.77668295305795+18.2639855578645i</v>
      </c>
      <c r="K80" s="4">
        <v>0.81626688000000003</v>
      </c>
      <c r="L80" s="4">
        <v>-5.1068090000000003E-3</v>
      </c>
      <c r="M80" s="42" t="str">
        <f t="shared" si="16"/>
        <v>493.847538428763-15.1160852429646i</v>
      </c>
      <c r="N80" s="23" t="s">
        <v>1</v>
      </c>
      <c r="O80" s="42" t="str">
        <f t="shared" si="17"/>
        <v>25.1359386842371-5.8909635162637i</v>
      </c>
      <c r="P80" s="42" t="str">
        <f t="shared" si="18"/>
        <v>10901.2088998495-123435.572039751i</v>
      </c>
      <c r="Q80" s="42" t="str">
        <f t="shared" si="19"/>
        <v>2716.21869652967-2239.21905430061i</v>
      </c>
      <c r="R80" s="23" t="s">
        <v>1</v>
      </c>
      <c r="S80" s="4">
        <v>-0.46384684799999998</v>
      </c>
      <c r="T80" s="4">
        <v>4.3267508000000003E-2</v>
      </c>
      <c r="U80" s="42" t="str">
        <f t="shared" si="20"/>
        <v>18.2535282979494+2.01739689209602i</v>
      </c>
      <c r="V80" s="23" t="s">
        <v>1</v>
      </c>
      <c r="W80" s="2" t="str">
        <f t="shared" si="21"/>
        <v>6847.98928216881-4705.7850417826i</v>
      </c>
      <c r="X80" s="67">
        <f t="shared" si="22"/>
        <v>19.75</v>
      </c>
      <c r="Y80" s="68">
        <f t="shared" si="23"/>
        <v>8308.9933245949687</v>
      </c>
      <c r="Z80" s="68">
        <f t="shared" si="24"/>
        <v>6847.98928216881</v>
      </c>
      <c r="AA80" s="68">
        <f t="shared" si="25"/>
        <v>-4705.7850417826003</v>
      </c>
    </row>
    <row r="81" spans="1:27" x14ac:dyDescent="0.25">
      <c r="A81" s="32">
        <v>20</v>
      </c>
      <c r="B81" s="4">
        <v>-0.33451436800000001</v>
      </c>
      <c r="C81" s="4">
        <v>-0.103808968</v>
      </c>
      <c r="D81" s="42" t="str">
        <f t="shared" si="13"/>
        <v>24.4829334241632-5.7938652724757i</v>
      </c>
      <c r="E81" s="4">
        <v>-0.72596953600000003</v>
      </c>
      <c r="F81" s="4">
        <v>0.66524000000000005</v>
      </c>
      <c r="G81" s="42" t="str">
        <f t="shared" si="14"/>
        <v>0.444597997366699+19.4428485971656i</v>
      </c>
      <c r="H81" s="4">
        <v>-0.63876742399999997</v>
      </c>
      <c r="I81" s="4">
        <v>0.55305971200000004</v>
      </c>
      <c r="J81" s="42" t="str">
        <f t="shared" si="15"/>
        <v>4.78200689462334+18.4881152213595i</v>
      </c>
      <c r="K81" s="4">
        <v>0.81622745600000002</v>
      </c>
      <c r="L81" s="4">
        <v>-5.1368250000000002E-3</v>
      </c>
      <c r="M81" s="42" t="str">
        <f t="shared" si="16"/>
        <v>493.726102611426-15.1982759570817i</v>
      </c>
      <c r="N81" s="23" t="s">
        <v>1</v>
      </c>
      <c r="O81" s="42" t="str">
        <f t="shared" si="17"/>
        <v>24.4829334241632-5.7938652724757i</v>
      </c>
      <c r="P81" s="42" t="str">
        <f t="shared" si="18"/>
        <v>7001.01758577521-121007.993864646i</v>
      </c>
      <c r="Q81" s="42" t="str">
        <f t="shared" si="19"/>
        <v>2652.54680516044-2249.17525099141i</v>
      </c>
      <c r="R81" s="23" t="s">
        <v>1</v>
      </c>
      <c r="S81" s="4">
        <v>-0.47370319999999899</v>
      </c>
      <c r="T81" s="4">
        <v>4.61195999999999E-2</v>
      </c>
      <c r="U81" s="42" t="str">
        <f t="shared" si="20"/>
        <v>17.7898764651032+2.12148686833276i</v>
      </c>
      <c r="V81" s="23" t="s">
        <v>1</v>
      </c>
      <c r="W81" s="2" t="str">
        <f t="shared" si="21"/>
        <v>6697.67060046033-4772.6879713771i</v>
      </c>
      <c r="X81" s="67">
        <f t="shared" si="22"/>
        <v>20</v>
      </c>
      <c r="Y81" s="68">
        <f t="shared" si="23"/>
        <v>8224.1924797756474</v>
      </c>
      <c r="Z81" s="68">
        <f t="shared" si="24"/>
        <v>6697.6706004603302</v>
      </c>
      <c r="AA81" s="68">
        <f t="shared" si="25"/>
        <v>-4772.6879713771004</v>
      </c>
    </row>
    <row r="82" spans="1:27" x14ac:dyDescent="0.25">
      <c r="A82" s="32">
        <v>20.25</v>
      </c>
      <c r="B82" s="4">
        <v>-0.34637910399999999</v>
      </c>
      <c r="C82" s="4">
        <v>-0.103484016</v>
      </c>
      <c r="D82" s="42" t="str">
        <f t="shared" si="13"/>
        <v>23.8370851011531-5.675190645265i</v>
      </c>
      <c r="E82" s="4">
        <v>-0.72011033599999996</v>
      </c>
      <c r="F82" s="4">
        <v>0.67124428800000002</v>
      </c>
      <c r="G82" s="42" t="str">
        <f t="shared" si="14"/>
        <v>0.452758205207624+19.6883450150321i</v>
      </c>
      <c r="H82" s="4">
        <v>-0.63448300800000001</v>
      </c>
      <c r="I82" s="4">
        <v>0.55846995200000005</v>
      </c>
      <c r="J82" s="42" t="str">
        <f t="shared" si="15"/>
        <v>4.78548613247197+18.7190981251842i</v>
      </c>
      <c r="K82" s="4">
        <v>0.81624358399999997</v>
      </c>
      <c r="L82" s="4">
        <v>-5.2452699999999998E-3</v>
      </c>
      <c r="M82" s="42" t="str">
        <f t="shared" si="16"/>
        <v>493.755633549472-15.5213362018774i</v>
      </c>
      <c r="N82" s="23" t="s">
        <v>1</v>
      </c>
      <c r="O82" s="42" t="str">
        <f t="shared" si="17"/>
        <v>23.8370851011531-5.675190645265i</v>
      </c>
      <c r="P82" s="42" t="str">
        <f t="shared" si="18"/>
        <v>3055.15883163216-118770.617522579i</v>
      </c>
      <c r="Q82" s="42" t="str">
        <f t="shared" si="19"/>
        <v>2591.20507280359-2268.54916506405i</v>
      </c>
      <c r="R82" s="23" t="s">
        <v>1</v>
      </c>
      <c r="S82" s="4">
        <v>-0.483716480000001</v>
      </c>
      <c r="T82" s="4">
        <v>4.9627340000000103E-2</v>
      </c>
      <c r="U82" s="42" t="str">
        <f t="shared" si="20"/>
        <v>17.3230024335641+2.25181938505618i</v>
      </c>
      <c r="V82" s="23" t="s">
        <v>1</v>
      </c>
      <c r="W82" s="2" t="str">
        <f t="shared" si="21"/>
        <v>6541.41090029688-4850.83839375319i</v>
      </c>
      <c r="X82" s="67">
        <f t="shared" si="22"/>
        <v>20.25</v>
      </c>
      <c r="Y82" s="68">
        <f t="shared" si="23"/>
        <v>8143.7515733740829</v>
      </c>
      <c r="Z82" s="68">
        <f t="shared" si="24"/>
        <v>6541.4109002968798</v>
      </c>
      <c r="AA82" s="68">
        <f t="shared" si="25"/>
        <v>-4850.8383937531898</v>
      </c>
    </row>
    <row r="83" spans="1:27" x14ac:dyDescent="0.25">
      <c r="A83" s="32">
        <v>20.5</v>
      </c>
      <c r="B83" s="4">
        <v>-0.35807081600000001</v>
      </c>
      <c r="C83" s="4">
        <v>-0.102580384</v>
      </c>
      <c r="D83" s="42" t="str">
        <f t="shared" si="13"/>
        <v>23.2161375499123-5.53030034692005i</v>
      </c>
      <c r="E83" s="4">
        <v>-0.714273088</v>
      </c>
      <c r="F83" s="4">
        <v>0.67705369599999998</v>
      </c>
      <c r="G83" s="42" t="str">
        <f t="shared" si="14"/>
        <v>0.462334561456689+19.9301443642699i</v>
      </c>
      <c r="H83" s="4">
        <v>-0.63002585600000005</v>
      </c>
      <c r="I83" s="4">
        <v>0.56369849599999999</v>
      </c>
      <c r="J83" s="42" t="str">
        <f t="shared" si="15"/>
        <v>4.79556867128697+18.9495028767625i</v>
      </c>
      <c r="K83" s="4">
        <v>0.81605971200000005</v>
      </c>
      <c r="L83" s="4">
        <v>-5.3080949999999997E-3</v>
      </c>
      <c r="M83" s="42" t="str">
        <f t="shared" si="16"/>
        <v>493.202327513533-15.6755737963341i</v>
      </c>
      <c r="N83" s="23" t="s">
        <v>1</v>
      </c>
      <c r="O83" s="42" t="str">
        <f t="shared" si="17"/>
        <v>23.2161375499123-5.53030034692005i</v>
      </c>
      <c r="P83" s="42" t="str">
        <f t="shared" si="18"/>
        <v>-651.223705352699-116187.257623623i</v>
      </c>
      <c r="Q83" s="42" t="str">
        <f t="shared" si="19"/>
        <v>2524.38909204116-2281.60491424301i</v>
      </c>
      <c r="R83" s="23" t="s">
        <v>1</v>
      </c>
      <c r="S83" s="4">
        <v>-0.493331136</v>
      </c>
      <c r="T83" s="4">
        <v>5.3400755999999897E-2</v>
      </c>
      <c r="U83" s="42" t="str">
        <f t="shared" si="20"/>
        <v>16.8788635066804+2.39155387949906i</v>
      </c>
      <c r="V83" s="23" t="s">
        <v>1</v>
      </c>
      <c r="W83" s="2" t="str">
        <f t="shared" si="21"/>
        <v>6378.83551501178-4922.94546972582i</v>
      </c>
      <c r="X83" s="67">
        <f t="shared" si="22"/>
        <v>20.5</v>
      </c>
      <c r="Y83" s="68">
        <f t="shared" si="23"/>
        <v>8057.6010465565732</v>
      </c>
      <c r="Z83" s="68">
        <f t="shared" si="24"/>
        <v>6378.8355150117804</v>
      </c>
      <c r="AA83" s="68">
        <f t="shared" si="25"/>
        <v>-4922.9454697258197</v>
      </c>
    </row>
    <row r="84" spans="1:27" x14ac:dyDescent="0.25">
      <c r="A84" s="32">
        <v>20.75</v>
      </c>
      <c r="B84" s="4">
        <v>-0.36997401600000002</v>
      </c>
      <c r="C84" s="4">
        <v>-0.101252888</v>
      </c>
      <c r="D84" s="42" t="str">
        <f t="shared" si="13"/>
        <v>22.5975223618074-5.36558264239195i</v>
      </c>
      <c r="E84" s="4">
        <v>-0.70831929599999999</v>
      </c>
      <c r="F84" s="4">
        <v>0.68289235199999998</v>
      </c>
      <c r="G84" s="42" t="str">
        <f t="shared" si="14"/>
        <v>0.471856307313885+20.175879734082i</v>
      </c>
      <c r="H84" s="4">
        <v>-0.62563795200000005</v>
      </c>
      <c r="I84" s="4">
        <v>0.56879391999999995</v>
      </c>
      <c r="J84" s="42" t="str">
        <f t="shared" si="15"/>
        <v>4.80493899177655+19.175681796886i</v>
      </c>
      <c r="K84" s="4">
        <v>0.81614688000000002</v>
      </c>
      <c r="L84" s="4">
        <v>-5.353165E-3</v>
      </c>
      <c r="M84" s="42" t="str">
        <f t="shared" si="16"/>
        <v>493.451721544467-15.8234286965682i</v>
      </c>
      <c r="N84" s="23" t="s">
        <v>1</v>
      </c>
      <c r="O84" s="42" t="str">
        <f t="shared" si="17"/>
        <v>22.5975223618074-5.36558264239195i</v>
      </c>
      <c r="P84" s="42" t="str">
        <f t="shared" si="18"/>
        <v>-3959.33574101971-113651.103037312i</v>
      </c>
      <c r="Q84" s="42" t="str">
        <f t="shared" si="19"/>
        <v>2465.35102032763-2290.66246331236i</v>
      </c>
      <c r="R84" s="23" t="s">
        <v>1</v>
      </c>
      <c r="S84" s="4">
        <v>-0.50313926399999898</v>
      </c>
      <c r="T84" s="4">
        <v>5.7749583999999902E-2</v>
      </c>
      <c r="U84" s="42" t="str">
        <f t="shared" si="20"/>
        <v>16.4293825252375+2.55217151070929i</v>
      </c>
      <c r="V84" s="23" t="s">
        <v>1</v>
      </c>
      <c r="W84" s="2" t="str">
        <f t="shared" si="21"/>
        <v>6225.01765808639-4979.42244558548i</v>
      </c>
      <c r="X84" s="67">
        <f t="shared" si="22"/>
        <v>20.75</v>
      </c>
      <c r="Y84" s="68">
        <f t="shared" si="23"/>
        <v>7971.5426822596792</v>
      </c>
      <c r="Z84" s="68">
        <f t="shared" si="24"/>
        <v>6225.0176580863899</v>
      </c>
      <c r="AA84" s="68">
        <f t="shared" si="25"/>
        <v>-4979.4224455854801</v>
      </c>
    </row>
    <row r="85" spans="1:27" x14ac:dyDescent="0.25">
      <c r="A85" s="32">
        <v>21</v>
      </c>
      <c r="B85" s="4">
        <v>-0.38166883200000001</v>
      </c>
      <c r="C85" s="4">
        <v>-9.9334192000000002E-2</v>
      </c>
      <c r="D85" s="42" t="str">
        <f t="shared" si="13"/>
        <v>22.0040691020922-5.17668623574225i</v>
      </c>
      <c r="E85" s="4">
        <v>-0.70253343999999995</v>
      </c>
      <c r="F85" s="4">
        <v>0.68882579200000005</v>
      </c>
      <c r="G85" s="42" t="str">
        <f t="shared" si="14"/>
        <v>0.473833916356795+20.4211428720666i</v>
      </c>
      <c r="H85" s="4">
        <v>-0.62128806400000003</v>
      </c>
      <c r="I85" s="4">
        <v>0.57385926399999998</v>
      </c>
      <c r="J85" s="42" t="str">
        <f t="shared" si="15"/>
        <v>4.8123280517682+19.4009707049285i</v>
      </c>
      <c r="K85" s="4">
        <v>0.81592319999999996</v>
      </c>
      <c r="L85" s="4">
        <v>-5.3113869999999999E-3</v>
      </c>
      <c r="M85" s="42" t="str">
        <f t="shared" si="16"/>
        <v>492.799596849871-15.6620428120961i</v>
      </c>
      <c r="N85" s="23" t="s">
        <v>1</v>
      </c>
      <c r="O85" s="42" t="str">
        <f t="shared" si="17"/>
        <v>22.0040691020922-5.17668623574225i</v>
      </c>
      <c r="P85" s="42" t="str">
        <f t="shared" si="18"/>
        <v>-6869.56652860295-110773.43691397i</v>
      </c>
      <c r="Q85" s="42" t="str">
        <f t="shared" si="19"/>
        <v>2402.26707887474-2288.90276081467i</v>
      </c>
      <c r="R85" s="23" t="s">
        <v>1</v>
      </c>
      <c r="S85" s="4">
        <v>-0.51255564799999997</v>
      </c>
      <c r="T85" s="4">
        <v>6.2524595999999905E-2</v>
      </c>
      <c r="U85" s="42" t="str">
        <f t="shared" si="20"/>
        <v>16.0004915559715+2.72826594895537i</v>
      </c>
      <c r="V85" s="23" t="s">
        <v>1</v>
      </c>
      <c r="W85" s="2" t="str">
        <f t="shared" si="21"/>
        <v>6066.28543862414-5011.73321045917i</v>
      </c>
      <c r="X85" s="67">
        <f t="shared" si="22"/>
        <v>21</v>
      </c>
      <c r="Y85" s="68">
        <f t="shared" si="23"/>
        <v>7868.7539544506435</v>
      </c>
      <c r="Z85" s="68">
        <f t="shared" si="24"/>
        <v>6066.2854386241397</v>
      </c>
      <c r="AA85" s="68">
        <f t="shared" si="25"/>
        <v>-5011.7332104591696</v>
      </c>
    </row>
    <row r="86" spans="1:27" x14ac:dyDescent="0.25">
      <c r="A86" s="32">
        <v>21.25</v>
      </c>
      <c r="B86" s="4">
        <v>-0.39346281599999999</v>
      </c>
      <c r="C86" s="4">
        <v>-9.7026232000000004E-2</v>
      </c>
      <c r="D86" s="42" t="str">
        <f t="shared" si="13"/>
        <v>21.4174144022176-4.97276464005029i</v>
      </c>
      <c r="E86" s="4">
        <v>-0.69641695999999997</v>
      </c>
      <c r="F86" s="4">
        <v>0.69456448000000004</v>
      </c>
      <c r="G86" s="42" t="str">
        <f t="shared" si="14"/>
        <v>0.484838893726641+20.6700219939472i</v>
      </c>
      <c r="H86" s="4">
        <v>-0.61710259199999995</v>
      </c>
      <c r="I86" s="4">
        <v>0.57921702399999997</v>
      </c>
      <c r="J86" s="42" t="str">
        <f t="shared" si="15"/>
        <v>4.80750322492543+19.6310605572338i</v>
      </c>
      <c r="K86" s="4">
        <v>0.81600358399999995</v>
      </c>
      <c r="L86" s="4">
        <v>-5.4455019999999996E-3</v>
      </c>
      <c r="M86" s="42" t="str">
        <f t="shared" si="16"/>
        <v>493.013218971927-16.0708541732578i</v>
      </c>
      <c r="N86" s="23" t="s">
        <v>1</v>
      </c>
      <c r="O86" s="42" t="str">
        <f t="shared" si="17"/>
        <v>21.4174144022176-4.97276464005029i</v>
      </c>
      <c r="P86" s="42" t="str">
        <f t="shared" si="18"/>
        <v>-9699.35800610504-108596.072413528i</v>
      </c>
      <c r="Q86" s="42" t="str">
        <f t="shared" si="19"/>
        <v>2356.13209801652-2301.59350066762i</v>
      </c>
      <c r="R86" s="23" t="s">
        <v>1</v>
      </c>
      <c r="S86" s="4">
        <v>-0.52201609600000098</v>
      </c>
      <c r="T86" s="4">
        <v>6.7742536000000103E-2</v>
      </c>
      <c r="U86" s="42" t="str">
        <f t="shared" si="20"/>
        <v>15.5724285386001+2.91852537733185i</v>
      </c>
      <c r="V86" s="23" t="s">
        <v>1</v>
      </c>
      <c r="W86" s="2" t="str">
        <f t="shared" si="21"/>
        <v>5942.30265445782-5074.08166730425i</v>
      </c>
      <c r="X86" s="67">
        <f t="shared" si="22"/>
        <v>21.25</v>
      </c>
      <c r="Y86" s="68">
        <f t="shared" si="23"/>
        <v>7813.9148705146217</v>
      </c>
      <c r="Z86" s="68">
        <f t="shared" si="24"/>
        <v>5942.3026544578197</v>
      </c>
      <c r="AA86" s="68">
        <f t="shared" si="25"/>
        <v>-5074.08166730425</v>
      </c>
    </row>
    <row r="87" spans="1:27" x14ac:dyDescent="0.25">
      <c r="A87" s="32">
        <v>21.5</v>
      </c>
      <c r="B87" s="4">
        <v>-0.40519644799999999</v>
      </c>
      <c r="C87" s="4">
        <v>-9.4274488000000004E-2</v>
      </c>
      <c r="D87" s="42" t="str">
        <f t="shared" si="13"/>
        <v>20.8455472940475-4.75302062407868i</v>
      </c>
      <c r="E87" s="4">
        <v>-0.69058393600000001</v>
      </c>
      <c r="F87" s="4">
        <v>0.70025286399999997</v>
      </c>
      <c r="G87" s="42" t="str">
        <f t="shared" si="14"/>
        <v>0.488882434426141+20.9128832777849i</v>
      </c>
      <c r="H87" s="4">
        <v>-0.61246719999999999</v>
      </c>
      <c r="I87" s="4">
        <v>0.58414700799999997</v>
      </c>
      <c r="J87" s="42" t="str">
        <f t="shared" si="15"/>
        <v>4.82198865375399+19.8603113568452i</v>
      </c>
      <c r="K87" s="4">
        <v>0.81596870399999999</v>
      </c>
      <c r="L87" s="4">
        <v>-5.4259850000000004E-3</v>
      </c>
      <c r="M87" s="42" t="str">
        <f t="shared" si="16"/>
        <v>492.913878504579-16.0072912873344i</v>
      </c>
      <c r="N87" s="23" t="s">
        <v>1</v>
      </c>
      <c r="O87" s="42" t="str">
        <f t="shared" si="17"/>
        <v>20.8455472940475-4.75302062407868i</v>
      </c>
      <c r="P87" s="42" t="str">
        <f t="shared" si="18"/>
        <v>-12456.3815340252-105676.603394695i</v>
      </c>
      <c r="Q87" s="42" t="str">
        <f t="shared" si="19"/>
        <v>2291.15727061084-2302.537345207i</v>
      </c>
      <c r="R87" s="23" t="s">
        <v>1</v>
      </c>
      <c r="S87" s="4">
        <v>-0.53113132799999896</v>
      </c>
      <c r="T87" s="4">
        <v>7.3405784000000002E-2</v>
      </c>
      <c r="U87" s="42" t="str">
        <f t="shared" si="20"/>
        <v>15.1614136071376+3.12398065724915i</v>
      </c>
      <c r="V87" s="23" t="s">
        <v>1</v>
      </c>
      <c r="W87" s="2" t="str">
        <f t="shared" si="21"/>
        <v>5780.47320540869-5103.40384326803i</v>
      </c>
      <c r="X87" s="67">
        <f t="shared" si="22"/>
        <v>21.5</v>
      </c>
      <c r="Y87" s="68">
        <f t="shared" si="23"/>
        <v>7710.9403619747127</v>
      </c>
      <c r="Z87" s="68">
        <f t="shared" si="24"/>
        <v>5780.4732054086899</v>
      </c>
      <c r="AA87" s="68">
        <f t="shared" si="25"/>
        <v>-5103.40384326803</v>
      </c>
    </row>
    <row r="88" spans="1:27" x14ac:dyDescent="0.25">
      <c r="A88" s="32">
        <v>21.75</v>
      </c>
      <c r="B88" s="4">
        <v>-0.41682620799999998</v>
      </c>
      <c r="C88" s="4">
        <v>-9.0966160000000004E-2</v>
      </c>
      <c r="D88" s="42" t="str">
        <f t="shared" si="13"/>
        <v>20.290536741182-4.51294603076981i</v>
      </c>
      <c r="E88" s="4">
        <v>-0.68455161600000003</v>
      </c>
      <c r="F88" s="4">
        <v>0.70577913599999997</v>
      </c>
      <c r="G88" s="42" t="str">
        <f t="shared" si="14"/>
        <v>0.498598745959505+21.157474222585i</v>
      </c>
      <c r="H88" s="4">
        <v>-0.60797990400000002</v>
      </c>
      <c r="I88" s="4">
        <v>0.58918086400000003</v>
      </c>
      <c r="J88" s="42" t="str">
        <f t="shared" si="15"/>
        <v>4.82870928234031+20.0898196716357i</v>
      </c>
      <c r="K88" s="4">
        <v>0.81606361599999999</v>
      </c>
      <c r="L88" s="4">
        <v>-5.3962660000000003E-3</v>
      </c>
      <c r="M88" s="42" t="str">
        <f t="shared" si="16"/>
        <v>493.198696863182-15.9361872587813i</v>
      </c>
      <c r="N88" s="23" t="s">
        <v>1</v>
      </c>
      <c r="O88" s="42" t="str">
        <f t="shared" si="17"/>
        <v>20.290536741182-4.51294603076981i</v>
      </c>
      <c r="P88" s="42" t="str">
        <f t="shared" si="18"/>
        <v>-14900.041929987-103145.834151435i</v>
      </c>
      <c r="Q88" s="42" t="str">
        <f t="shared" si="19"/>
        <v>2239.37919378776-2307.00142408016i</v>
      </c>
      <c r="R88" s="23" t="s">
        <v>1</v>
      </c>
      <c r="S88" s="4">
        <v>-0.54012486400000104</v>
      </c>
      <c r="T88" s="4">
        <v>7.9420272E-2</v>
      </c>
      <c r="U88" s="42" t="str">
        <f t="shared" si="20"/>
        <v>14.7575970411653+3.33938246910592i</v>
      </c>
      <c r="V88" s="23" t="s">
        <v>1</v>
      </c>
      <c r="W88" s="2" t="str">
        <f t="shared" si="21"/>
        <v>5644.81231601668-5145.92137939714i</v>
      </c>
      <c r="X88" s="67">
        <f t="shared" si="22"/>
        <v>21.75</v>
      </c>
      <c r="Y88" s="68">
        <f t="shared" si="23"/>
        <v>7638.3514534217493</v>
      </c>
      <c r="Z88" s="68">
        <f t="shared" si="24"/>
        <v>5644.8123160166797</v>
      </c>
      <c r="AA88" s="68">
        <f t="shared" si="25"/>
        <v>-5145.9213793971403</v>
      </c>
    </row>
    <row r="89" spans="1:27" x14ac:dyDescent="0.25">
      <c r="A89" s="32">
        <v>22</v>
      </c>
      <c r="B89" s="4">
        <v>-0.42849897599999998</v>
      </c>
      <c r="C89" s="4">
        <v>-8.7284063999999995E-2</v>
      </c>
      <c r="D89" s="42" t="str">
        <f t="shared" si="13"/>
        <v>19.7431678986036-4.26144311805545i</v>
      </c>
      <c r="E89" s="4">
        <v>-0.67869651200000003</v>
      </c>
      <c r="F89" s="4">
        <v>0.71138208000000003</v>
      </c>
      <c r="G89" s="42" t="str">
        <f t="shared" si="14"/>
        <v>0.50098848847+21.4008297367475i</v>
      </c>
      <c r="H89" s="4">
        <v>-0.60352889600000004</v>
      </c>
      <c r="I89" s="4">
        <v>0.59407020799999999</v>
      </c>
      <c r="J89" s="42" t="str">
        <f t="shared" si="15"/>
        <v>4.83604244263841+20.3154799524081i</v>
      </c>
      <c r="K89" s="4">
        <v>0.81614131199999995</v>
      </c>
      <c r="L89" s="4">
        <v>-5.585942E-3</v>
      </c>
      <c r="M89" s="42" t="str">
        <f t="shared" si="16"/>
        <v>493.394393585647-16.5092528327766i</v>
      </c>
      <c r="N89" s="23" t="s">
        <v>1</v>
      </c>
      <c r="O89" s="42" t="str">
        <f t="shared" si="17"/>
        <v>19.7431678986036-4.26144311805545i</v>
      </c>
      <c r="P89" s="42" t="str">
        <f t="shared" si="18"/>
        <v>-17262.6273416471-100377.181101813i</v>
      </c>
      <c r="Q89" s="42" t="str">
        <f t="shared" si="19"/>
        <v>2180.8963094005-2307.97270908702i</v>
      </c>
      <c r="R89" s="23" t="s">
        <v>1</v>
      </c>
      <c r="S89" s="4">
        <v>-0.54898502400000004</v>
      </c>
      <c r="T89" s="4">
        <v>8.5984176000000107E-2</v>
      </c>
      <c r="U89" s="42" t="str">
        <f t="shared" si="20"/>
        <v>14.3600866911613+3.5726291317766i</v>
      </c>
      <c r="V89" s="23" t="s">
        <v>1</v>
      </c>
      <c r="W89" s="2" t="str">
        <f t="shared" si="21"/>
        <v>5494.07917946804-5169.3190231422i</v>
      </c>
      <c r="X89" s="67">
        <f t="shared" si="22"/>
        <v>22</v>
      </c>
      <c r="Y89" s="68">
        <f t="shared" si="23"/>
        <v>7543.6572823322276</v>
      </c>
      <c r="Z89" s="68">
        <f t="shared" si="24"/>
        <v>5494.0791794680399</v>
      </c>
      <c r="AA89" s="68">
        <f t="shared" si="25"/>
        <v>-5169.3190231422004</v>
      </c>
    </row>
    <row r="90" spans="1:27" x14ac:dyDescent="0.25">
      <c r="A90" s="32">
        <v>22.25</v>
      </c>
      <c r="B90" s="4">
        <v>-0.43986019199999998</v>
      </c>
      <c r="C90" s="4">
        <v>-8.3087023999999995E-2</v>
      </c>
      <c r="D90" s="42" t="str">
        <f t="shared" si="13"/>
        <v>19.2206922836959-3.99437483793708i</v>
      </c>
      <c r="E90" s="4">
        <v>-0.67240774400000003</v>
      </c>
      <c r="F90" s="4">
        <v>0.71676172800000004</v>
      </c>
      <c r="G90" s="42" t="str">
        <f t="shared" si="14"/>
        <v>0.51530646439518+21.6498868064734i</v>
      </c>
      <c r="H90" s="4">
        <v>-0.59914150399999999</v>
      </c>
      <c r="I90" s="4">
        <v>0.59906348799999998</v>
      </c>
      <c r="J90" s="42" t="str">
        <f t="shared" si="15"/>
        <v>4.83778734606978+20.5430952042495i</v>
      </c>
      <c r="K90" s="4">
        <v>0.81610483199999995</v>
      </c>
      <c r="L90" s="4">
        <v>-5.5797390000000002E-3</v>
      </c>
      <c r="M90" s="42" t="str">
        <f t="shared" si="16"/>
        <v>493.287908753349-16.4844175389073i</v>
      </c>
      <c r="N90" s="23" t="s">
        <v>1</v>
      </c>
      <c r="O90" s="42" t="str">
        <f t="shared" si="17"/>
        <v>19.2206922836959-3.99437483793708i</v>
      </c>
      <c r="P90" s="42" t="str">
        <f t="shared" si="18"/>
        <v>-19169.297168107-98006.9346348312i</v>
      </c>
      <c r="Q90" s="42" t="str">
        <f t="shared" si="19"/>
        <v>2138.66444436794-2307.48857419053i</v>
      </c>
      <c r="R90" s="23" t="s">
        <v>1</v>
      </c>
      <c r="S90" s="4">
        <v>-0.55741356799999997</v>
      </c>
      <c r="T90" s="4">
        <v>9.2905584000000097E-2</v>
      </c>
      <c r="U90" s="42" t="str">
        <f t="shared" si="20"/>
        <v>13.9813384991137+3.8167277725693i</v>
      </c>
      <c r="V90" s="23" t="s">
        <v>1</v>
      </c>
      <c r="W90" s="2" t="str">
        <f t="shared" si="21"/>
        <v>5379.71986985652-5189.63128184808i</v>
      </c>
      <c r="X90" s="67">
        <f t="shared" si="22"/>
        <v>22.25</v>
      </c>
      <c r="Y90" s="68">
        <f t="shared" si="23"/>
        <v>7474.8684750746752</v>
      </c>
      <c r="Z90" s="68">
        <f t="shared" si="24"/>
        <v>5379.7198698565198</v>
      </c>
      <c r="AA90" s="68">
        <f t="shared" si="25"/>
        <v>-5189.6312818480801</v>
      </c>
    </row>
    <row r="91" spans="1:27" x14ac:dyDescent="0.25">
      <c r="A91" s="32">
        <v>22.5</v>
      </c>
      <c r="B91" s="4">
        <v>-0.45118047999999999</v>
      </c>
      <c r="C91" s="4">
        <v>-7.8513007999999995E-2</v>
      </c>
      <c r="D91" s="42" t="str">
        <f t="shared" si="13"/>
        <v>18.7082990554006-3.71731518425817i</v>
      </c>
      <c r="E91" s="4">
        <v>-0.66632159999999996</v>
      </c>
      <c r="F91" s="4">
        <v>0.72227116800000002</v>
      </c>
      <c r="G91" s="42" t="str">
        <f t="shared" si="14"/>
        <v>0.52056894063959+21.8982640186506i</v>
      </c>
      <c r="H91" s="4">
        <v>-0.59465343999999998</v>
      </c>
      <c r="I91" s="4">
        <v>0.60405497600000002</v>
      </c>
      <c r="J91" s="42" t="str">
        <f t="shared" si="15"/>
        <v>4.84050962749625+20.7735937451494i</v>
      </c>
      <c r="K91" s="4">
        <v>0.81595718399999995</v>
      </c>
      <c r="L91" s="4">
        <v>-5.6736920000000001E-3</v>
      </c>
      <c r="M91" s="42" t="str">
        <f t="shared" si="16"/>
        <v>492.835929027984-16.7346052118581i</v>
      </c>
      <c r="N91" s="23" t="s">
        <v>1</v>
      </c>
      <c r="O91" s="42" t="str">
        <f t="shared" si="17"/>
        <v>18.7082990554006-3.71731518425817i</v>
      </c>
      <c r="P91" s="42" t="str">
        <f t="shared" si="18"/>
        <v>-21067.1823473796-95374.6398545285i</v>
      </c>
      <c r="Q91" s="42" t="str">
        <f t="shared" si="19"/>
        <v>2087.14670542844-2304.36496743051i</v>
      </c>
      <c r="R91" s="23" t="s">
        <v>1</v>
      </c>
      <c r="S91" s="4">
        <v>-0.56578304000000001</v>
      </c>
      <c r="T91" s="4">
        <v>0.100217048</v>
      </c>
      <c r="U91" s="42" t="str">
        <f t="shared" si="20"/>
        <v>13.6052454991504+4.07101736217563i</v>
      </c>
      <c r="V91" s="23" t="s">
        <v>1</v>
      </c>
      <c r="W91" s="2" t="str">
        <f t="shared" si="21"/>
        <v>5240.5087941616-5201.81179826337i</v>
      </c>
      <c r="X91" s="67">
        <f t="shared" si="22"/>
        <v>22.5</v>
      </c>
      <c r="Y91" s="68">
        <f t="shared" si="23"/>
        <v>7383.8864025821167</v>
      </c>
      <c r="Z91" s="68">
        <f t="shared" si="24"/>
        <v>5240.5087941616002</v>
      </c>
      <c r="AA91" s="68">
        <f t="shared" si="25"/>
        <v>-5201.8117982633703</v>
      </c>
    </row>
    <row r="92" spans="1:27" x14ac:dyDescent="0.25">
      <c r="A92" s="32">
        <v>22.75</v>
      </c>
      <c r="B92" s="4">
        <v>-0.46231446399999998</v>
      </c>
      <c r="C92" s="4">
        <v>-7.3390992000000002E-2</v>
      </c>
      <c r="D92" s="42" t="str">
        <f t="shared" si="13"/>
        <v>18.2129250341113-3.42348677984153i</v>
      </c>
      <c r="E92" s="4">
        <v>-0.66036211199999995</v>
      </c>
      <c r="F92" s="4">
        <v>0.72741792000000005</v>
      </c>
      <c r="G92" s="42" t="str">
        <f t="shared" si="14"/>
        <v>0.52930150047202+22.1372910950441i</v>
      </c>
      <c r="H92" s="4">
        <v>-0.58982963200000005</v>
      </c>
      <c r="I92" s="4">
        <v>0.60875756800000003</v>
      </c>
      <c r="J92" s="42" t="str">
        <f t="shared" si="15"/>
        <v>4.85681914322647+21.0050832728763i</v>
      </c>
      <c r="K92" s="4">
        <v>0.815846144</v>
      </c>
      <c r="L92" s="4">
        <v>-5.7790910000000001E-3</v>
      </c>
      <c r="M92" s="42" t="str">
        <f t="shared" si="16"/>
        <v>492.489942551441-17.0243448206132i</v>
      </c>
      <c r="N92" s="23" t="s">
        <v>1</v>
      </c>
      <c r="O92" s="42" t="str">
        <f t="shared" si="17"/>
        <v>18.2129250341113-3.42348677984153i</v>
      </c>
      <c r="P92" s="42" t="str">
        <f t="shared" si="18"/>
        <v>-23021.3058019839-92509.4996778558i</v>
      </c>
      <c r="Q92" s="42" t="str">
        <f t="shared" si="19"/>
        <v>2026.27864849311-2302.482924591i</v>
      </c>
      <c r="R92" s="23" t="s">
        <v>1</v>
      </c>
      <c r="S92" s="4">
        <v>-0.57378918399999901</v>
      </c>
      <c r="T92" s="4">
        <v>0.10775888</v>
      </c>
      <c r="U92" s="42" t="str">
        <f t="shared" si="20"/>
        <v>13.2444048440982+4.3304060680764i</v>
      </c>
      <c r="V92" s="23" t="s">
        <v>1</v>
      </c>
      <c r="W92" s="2" t="str">
        <f t="shared" si="21"/>
        <v>5082.95020525015-5221.9508071567i</v>
      </c>
      <c r="X92" s="67">
        <f t="shared" si="22"/>
        <v>22.75</v>
      </c>
      <c r="Y92" s="68">
        <f t="shared" si="23"/>
        <v>7287.3282498743702</v>
      </c>
      <c r="Z92" s="68">
        <f t="shared" si="24"/>
        <v>5082.9502052501502</v>
      </c>
      <c r="AA92" s="68">
        <f t="shared" si="25"/>
        <v>-5221.9508071566997</v>
      </c>
    </row>
    <row r="93" spans="1:27" x14ac:dyDescent="0.25">
      <c r="A93" s="32">
        <v>23</v>
      </c>
      <c r="B93" s="4">
        <v>-0.473339968</v>
      </c>
      <c r="C93" s="4">
        <v>-6.7967704000000004E-2</v>
      </c>
      <c r="D93" s="42" t="str">
        <f t="shared" si="13"/>
        <v>17.7288613358265-3.12444873519545i</v>
      </c>
      <c r="E93" s="4">
        <v>-0.65425702399999996</v>
      </c>
      <c r="F93" s="4">
        <v>0.73291795199999998</v>
      </c>
      <c r="G93" s="42" t="str">
        <f t="shared" si="14"/>
        <v>0.531182608068705+22.3878214400399i</v>
      </c>
      <c r="H93" s="4">
        <v>-0.58518451199999999</v>
      </c>
      <c r="I93" s="4">
        <v>0.61368115199999995</v>
      </c>
      <c r="J93" s="42" t="str">
        <f t="shared" si="15"/>
        <v>4.86179001379988+21.2389448935335i</v>
      </c>
      <c r="K93" s="4">
        <v>0.81583353599999997</v>
      </c>
      <c r="L93" s="4">
        <v>-5.8491819999999996E-3</v>
      </c>
      <c r="M93" s="42" t="str">
        <f t="shared" si="16"/>
        <v>492.439854781766-17.2280520880942i</v>
      </c>
      <c r="N93" s="23" t="s">
        <v>1</v>
      </c>
      <c r="O93" s="42" t="str">
        <f t="shared" si="17"/>
        <v>17.7288613358265-3.12444873519545i</v>
      </c>
      <c r="P93" s="42" t="str">
        <f t="shared" si="18"/>
        <v>-24635.5149618392-89915.490667675i</v>
      </c>
      <c r="Q93" s="42" t="str">
        <f t="shared" si="19"/>
        <v>1975.70603170648-2297.44637200165i</v>
      </c>
      <c r="R93" s="23" t="s">
        <v>1</v>
      </c>
      <c r="S93" s="4">
        <v>-0.58160012799999905</v>
      </c>
      <c r="T93" s="4">
        <v>0.115827816</v>
      </c>
      <c r="U93" s="42" t="str">
        <f t="shared" si="20"/>
        <v>12.8898095494961+4.60570858576339i</v>
      </c>
      <c r="V93" s="23" t="s">
        <v>1</v>
      </c>
      <c r="W93" s="2" t="str">
        <f t="shared" si="21"/>
        <v>4947.89874181461-5223.6420864905i</v>
      </c>
      <c r="X93" s="67">
        <f t="shared" si="22"/>
        <v>23</v>
      </c>
      <c r="Y93" s="68">
        <f t="shared" si="23"/>
        <v>7195.0078948535865</v>
      </c>
      <c r="Z93" s="68">
        <f t="shared" si="24"/>
        <v>4947.8987418146098</v>
      </c>
      <c r="AA93" s="68">
        <f t="shared" si="25"/>
        <v>-5223.6420864905003</v>
      </c>
    </row>
    <row r="94" spans="1:27" x14ac:dyDescent="0.25">
      <c r="A94" s="32">
        <v>23.25</v>
      </c>
      <c r="B94" s="4">
        <v>-0.48413510399999998</v>
      </c>
      <c r="C94" s="4">
        <v>-6.2167939999999998E-2</v>
      </c>
      <c r="D94" s="42" t="str">
        <f t="shared" si="13"/>
        <v>17.2612916787158-2.81746313670167i</v>
      </c>
      <c r="E94" s="4">
        <v>-0.64798118400000004</v>
      </c>
      <c r="F94" s="4">
        <v>0.73811199999999999</v>
      </c>
      <c r="G94" s="42" t="str">
        <f t="shared" si="14"/>
        <v>0.541472505174525+22.6369498122494i</v>
      </c>
      <c r="H94" s="4">
        <v>-0.58082873599999996</v>
      </c>
      <c r="I94" s="4">
        <v>0.61842393600000001</v>
      </c>
      <c r="J94" s="42" t="str">
        <f t="shared" si="15"/>
        <v>4.86192885283011+21.4621161705142i</v>
      </c>
      <c r="K94" s="4">
        <v>0.81591424000000001</v>
      </c>
      <c r="L94" s="4">
        <v>-5.8398640000000002E-3</v>
      </c>
      <c r="M94" s="42" t="str">
        <f t="shared" si="16"/>
        <v>492.678925659801-17.2157320670504i</v>
      </c>
      <c r="N94" s="23" t="s">
        <v>1</v>
      </c>
      <c r="O94" s="42" t="str">
        <f t="shared" si="17"/>
        <v>17.2612916787158-2.81746313670167i</v>
      </c>
      <c r="P94" s="42" t="str">
        <f t="shared" si="18"/>
        <v>-25867.3759642869-87680.7647925214i</v>
      </c>
      <c r="Q94" s="42" t="str">
        <f t="shared" si="19"/>
        <v>1940.05858033012-2290.55781920464i</v>
      </c>
      <c r="R94" s="23" t="s">
        <v>1</v>
      </c>
      <c r="S94" s="4">
        <v>-0.58910169599999895</v>
      </c>
      <c r="T94" s="4">
        <v>0.12404295999999999</v>
      </c>
      <c r="U94" s="42" t="str">
        <f t="shared" si="20"/>
        <v>12.5475240588298+4.88236847550911i</v>
      </c>
      <c r="V94" s="23" t="s">
        <v>1</v>
      </c>
      <c r="W94" s="2" t="str">
        <f t="shared" si="21"/>
        <v>4847.01791183882-5223.90227301411i</v>
      </c>
      <c r="X94" s="67">
        <f t="shared" si="22"/>
        <v>23.25</v>
      </c>
      <c r="Y94" s="68">
        <f t="shared" si="23"/>
        <v>7126.2007827234511</v>
      </c>
      <c r="Z94" s="68">
        <f t="shared" si="24"/>
        <v>4847.0179118388196</v>
      </c>
      <c r="AA94" s="68">
        <f t="shared" si="25"/>
        <v>-5223.9022730141096</v>
      </c>
    </row>
    <row r="95" spans="1:27" x14ac:dyDescent="0.25">
      <c r="A95" s="32">
        <v>23.5</v>
      </c>
      <c r="B95" s="4">
        <v>-0.49481587199999999</v>
      </c>
      <c r="C95" s="4">
        <v>-5.5784151999999997E-2</v>
      </c>
      <c r="D95" s="42" t="str">
        <f t="shared" si="13"/>
        <v>16.8048347475245-2.49305023160123i</v>
      </c>
      <c r="E95" s="4">
        <v>-0.64180192000000003</v>
      </c>
      <c r="F95" s="4">
        <v>0.74306604799999998</v>
      </c>
      <c r="G95" s="42" t="str">
        <f t="shared" si="14"/>
        <v>0.55336975066337+22.8800394347865i</v>
      </c>
      <c r="H95" s="4">
        <v>-0.57600351999999999</v>
      </c>
      <c r="I95" s="4">
        <v>0.623088384</v>
      </c>
      <c r="J95" s="42" t="str">
        <f t="shared" si="15"/>
        <v>4.87427321890052+21.6950798581587i</v>
      </c>
      <c r="K95" s="4">
        <v>0.81592473600000004</v>
      </c>
      <c r="L95" s="4">
        <v>-5.7979049999999999E-3</v>
      </c>
      <c r="M95" s="42" t="str">
        <f t="shared" si="16"/>
        <v>492.717620488085-17.0942316585023i</v>
      </c>
      <c r="N95" s="23" t="s">
        <v>1</v>
      </c>
      <c r="O95" s="42" t="str">
        <f t="shared" si="17"/>
        <v>16.8048347475245-2.49305023160123i</v>
      </c>
      <c r="P95" s="42" t="str">
        <f t="shared" si="18"/>
        <v>-27272.6649077241-85162.0347601526i</v>
      </c>
      <c r="Q95" s="42" t="str">
        <f t="shared" si="19"/>
        <v>1891.83391106218-2286.58544371454i</v>
      </c>
      <c r="R95" s="23" t="s">
        <v>1</v>
      </c>
      <c r="S95" s="4">
        <v>-0.59626265599999995</v>
      </c>
      <c r="T95" s="4">
        <v>0.13261938400000001</v>
      </c>
      <c r="U95" s="42" t="str">
        <f t="shared" si="20"/>
        <v>12.216880884835+5.16905183888995i</v>
      </c>
      <c r="V95" s="23" t="s">
        <v>1</v>
      </c>
      <c r="W95" s="2" t="str">
        <f t="shared" si="21"/>
        <v>4720.67186226922-5232.30895139019i</v>
      </c>
      <c r="X95" s="67">
        <f t="shared" si="22"/>
        <v>23.5</v>
      </c>
      <c r="Y95" s="68">
        <f t="shared" si="23"/>
        <v>7047.1128693968185</v>
      </c>
      <c r="Z95" s="68">
        <f t="shared" si="24"/>
        <v>4720.6718622692197</v>
      </c>
      <c r="AA95" s="68">
        <f t="shared" si="25"/>
        <v>-5232.3089513901896</v>
      </c>
    </row>
    <row r="96" spans="1:27" x14ac:dyDescent="0.25">
      <c r="A96" s="32">
        <v>23.75</v>
      </c>
      <c r="B96" s="4">
        <v>-0.50534659199999998</v>
      </c>
      <c r="C96" s="4">
        <v>-4.9165135999999998E-2</v>
      </c>
      <c r="D96" s="42" t="str">
        <f t="shared" si="13"/>
        <v>16.3590992225498-2.16731094051871i</v>
      </c>
      <c r="E96" s="4">
        <v>-0.635765888</v>
      </c>
      <c r="F96" s="4">
        <v>0.74818457599999999</v>
      </c>
      <c r="G96" s="42" t="str">
        <f t="shared" si="14"/>
        <v>0.556659903128435+23.1241606339198i</v>
      </c>
      <c r="H96" s="4">
        <v>-0.57139872000000003</v>
      </c>
      <c r="I96" s="4">
        <v>0.62777593600000003</v>
      </c>
      <c r="J96" s="42" t="str">
        <f t="shared" si="15"/>
        <v>4.87883656368604+21.9241702006471i</v>
      </c>
      <c r="K96" s="4">
        <v>0.81598380800000003</v>
      </c>
      <c r="L96" s="4">
        <v>-5.8643080000000004E-3</v>
      </c>
      <c r="M96" s="42" t="str">
        <f t="shared" si="16"/>
        <v>492.879092542204-17.3007069151175i</v>
      </c>
      <c r="N96" s="23" t="s">
        <v>1</v>
      </c>
      <c r="O96" s="42" t="str">
        <f t="shared" si="17"/>
        <v>16.3590992225498-2.16731094051871i</v>
      </c>
      <c r="P96" s="42" t="str">
        <f t="shared" si="18"/>
        <v>-28512.7639653093-82727.3250998682i</v>
      </c>
      <c r="Q96" s="42" t="str">
        <f t="shared" si="19"/>
        <v>1845.92935384364-2280.72733520421i</v>
      </c>
      <c r="R96" s="23" t="s">
        <v>1</v>
      </c>
      <c r="S96" s="4">
        <v>-0.60333350399999996</v>
      </c>
      <c r="T96" s="4">
        <v>0.14145102400000001</v>
      </c>
      <c r="U96" s="42" t="str">
        <f t="shared" si="20"/>
        <v>11.8883593037597+5.45998182870675i</v>
      </c>
      <c r="V96" s="23" t="s">
        <v>1</v>
      </c>
      <c r="W96" s="2" t="str">
        <f t="shared" si="21"/>
        <v>4595.88666220932-5233.39985406831i</v>
      </c>
      <c r="X96" s="67">
        <f t="shared" si="22"/>
        <v>23.75</v>
      </c>
      <c r="Y96" s="68">
        <f t="shared" si="23"/>
        <v>6964.9585960316899</v>
      </c>
      <c r="Z96" s="68">
        <f t="shared" si="24"/>
        <v>4595.8866622093201</v>
      </c>
      <c r="AA96" s="68">
        <f t="shared" si="25"/>
        <v>-5233.3998540683097</v>
      </c>
    </row>
    <row r="97" spans="1:27" x14ac:dyDescent="0.25">
      <c r="A97" s="32">
        <v>24</v>
      </c>
      <c r="B97" s="4">
        <v>-0.51539606400000004</v>
      </c>
      <c r="C97" s="4">
        <v>-4.2110420000000003E-2</v>
      </c>
      <c r="D97" s="42" t="str">
        <f t="shared" si="13"/>
        <v>15.9384318613089-1.83232299844557i</v>
      </c>
      <c r="E97" s="4">
        <v>-0.62954086399999998</v>
      </c>
      <c r="F97" s="4">
        <v>0.75331033599999997</v>
      </c>
      <c r="G97" s="42" t="str">
        <f t="shared" si="14"/>
        <v>0.56163802977282+23.3738259496134i</v>
      </c>
      <c r="H97" s="4">
        <v>-0.56662131199999999</v>
      </c>
      <c r="I97" s="4">
        <v>0.63234777600000003</v>
      </c>
      <c r="J97" s="42" t="str">
        <f t="shared" si="15"/>
        <v>4.88893383518675+22.1552553714343i</v>
      </c>
      <c r="K97" s="4">
        <v>0.81578220800000001</v>
      </c>
      <c r="L97" s="4">
        <v>-5.9834930000000003E-3</v>
      </c>
      <c r="M97" s="42" t="str">
        <f t="shared" si="16"/>
        <v>492.263651965829-17.6130151733225i</v>
      </c>
      <c r="N97" s="23" t="s">
        <v>1</v>
      </c>
      <c r="O97" s="42" t="str">
        <f t="shared" si="17"/>
        <v>15.9384318613089-1.83232299844557i</v>
      </c>
      <c r="P97" s="42" t="str">
        <f t="shared" si="18"/>
        <v>-29508.973080269-80183.4011901854i</v>
      </c>
      <c r="Q97" s="42" t="str">
        <f t="shared" si="19"/>
        <v>1797.85389903268-2267.47060579117i</v>
      </c>
      <c r="R97" s="23" t="s">
        <v>1</v>
      </c>
      <c r="S97" s="4">
        <v>-0.60974899199999899</v>
      </c>
      <c r="T97" s="4">
        <v>0.15061727999999999</v>
      </c>
      <c r="U97" s="42" t="str">
        <f t="shared" si="20"/>
        <v>11.5823611524963+5.7619962980953i</v>
      </c>
      <c r="V97" s="23" t="s">
        <v>1</v>
      </c>
      <c r="W97" s="2" t="str">
        <f t="shared" si="21"/>
        <v>4469.61132549368-5213.18599357073i</v>
      </c>
      <c r="X97" s="67">
        <f t="shared" si="22"/>
        <v>24</v>
      </c>
      <c r="Y97" s="68">
        <f t="shared" si="23"/>
        <v>6866.9304353942161</v>
      </c>
      <c r="Z97" s="68">
        <f t="shared" si="24"/>
        <v>4469.6113254936799</v>
      </c>
      <c r="AA97" s="68">
        <f t="shared" si="25"/>
        <v>-5213.1859935707298</v>
      </c>
    </row>
    <row r="98" spans="1:27" x14ac:dyDescent="0.25">
      <c r="A98" s="32">
        <v>24.25</v>
      </c>
      <c r="B98" s="4">
        <v>-0.52547097600000003</v>
      </c>
      <c r="C98" s="4">
        <v>-3.4657739999999999E-2</v>
      </c>
      <c r="D98" s="42" t="str">
        <f t="shared" si="13"/>
        <v>15.5197058633871-1.48856646007387i</v>
      </c>
      <c r="E98" s="4">
        <v>-0.623217664</v>
      </c>
      <c r="F98" s="4">
        <v>0.75819667199999996</v>
      </c>
      <c r="G98" s="42" t="str">
        <f t="shared" si="14"/>
        <v>0.572289860069665+23.6220580380058i</v>
      </c>
      <c r="H98" s="4">
        <v>-0.56207910400000005</v>
      </c>
      <c r="I98" s="4">
        <v>0.63694854400000001</v>
      </c>
      <c r="J98" s="42" t="str">
        <f t="shared" si="15"/>
        <v>4.89078930015194+22.3820984700546i</v>
      </c>
      <c r="K98" s="4">
        <v>0.81597120000000001</v>
      </c>
      <c r="L98" s="4">
        <v>-5.932405E-3</v>
      </c>
      <c r="M98" s="42" t="str">
        <f t="shared" si="16"/>
        <v>492.829111880988-17.4987944140718i</v>
      </c>
      <c r="N98" s="23" t="s">
        <v>1</v>
      </c>
      <c r="O98" s="42" t="str">
        <f t="shared" si="17"/>
        <v>15.5197058633871-1.48856646007387i</v>
      </c>
      <c r="P98" s="42" t="str">
        <f t="shared" si="18"/>
        <v>-30372.6383364106-78113.0804783466i</v>
      </c>
      <c r="Q98" s="42" t="str">
        <f t="shared" si="19"/>
        <v>1765.2587946992-2260.34585076268i</v>
      </c>
      <c r="R98" s="23" t="s">
        <v>1</v>
      </c>
      <c r="S98" s="4">
        <v>-0.61609516800000097</v>
      </c>
      <c r="T98" s="4">
        <v>0.16000241600000001</v>
      </c>
      <c r="U98" s="42" t="str">
        <f t="shared" si="20"/>
        <v>11.276901642777+6.06675429886485i</v>
      </c>
      <c r="V98" s="23" t="s">
        <v>1</v>
      </c>
      <c r="W98" s="2" t="str">
        <f t="shared" si="21"/>
        <v>4378.56181286046-5209.84213219782i</v>
      </c>
      <c r="X98" s="67">
        <f t="shared" si="22"/>
        <v>24.25</v>
      </c>
      <c r="Y98" s="68">
        <f t="shared" si="23"/>
        <v>6805.4580001248569</v>
      </c>
      <c r="Z98" s="68">
        <f t="shared" si="24"/>
        <v>4378.5618128604601</v>
      </c>
      <c r="AA98" s="68">
        <f t="shared" si="25"/>
        <v>-5209.8421321978203</v>
      </c>
    </row>
    <row r="99" spans="1:27" x14ac:dyDescent="0.25">
      <c r="A99" s="32">
        <v>24.5</v>
      </c>
      <c r="B99" s="4">
        <v>-0.53520310400000004</v>
      </c>
      <c r="C99" s="4">
        <v>-2.6916872000000001E-2</v>
      </c>
      <c r="D99" s="42" t="str">
        <f t="shared" si="13"/>
        <v>15.1179431708546-1.14171951363718i</v>
      </c>
      <c r="E99" s="4">
        <v>-0.61684339200000005</v>
      </c>
      <c r="F99" s="4">
        <v>0.76293632</v>
      </c>
      <c r="G99" s="42" t="str">
        <f t="shared" si="14"/>
        <v>0.585566680396705+23.8696996129706i</v>
      </c>
      <c r="H99" s="4">
        <v>-0.55729529600000005</v>
      </c>
      <c r="I99" s="4">
        <v>0.641603904</v>
      </c>
      <c r="J99" s="42" t="str">
        <f t="shared" si="15"/>
        <v>4.8957278105025+22.6169778889127i</v>
      </c>
      <c r="K99" s="4">
        <v>0.81603340800000002</v>
      </c>
      <c r="L99" s="4">
        <v>-5.9087699999999998E-3</v>
      </c>
      <c r="M99" s="42" t="str">
        <f t="shared" si="16"/>
        <v>493.016773100026-17.4409993874879i</v>
      </c>
      <c r="N99" s="23" t="s">
        <v>1</v>
      </c>
      <c r="O99" s="42" t="str">
        <f t="shared" si="17"/>
        <v>15.1179431708546-1.14171951363718i</v>
      </c>
      <c r="P99" s="42" t="str">
        <f t="shared" si="18"/>
        <v>-31312.0055602826-76035.8425457932i</v>
      </c>
      <c r="Q99" s="42" t="str">
        <f t="shared" si="19"/>
        <v>1728.96009867287-2256.48550230146i</v>
      </c>
      <c r="R99" s="23" t="s">
        <v>1</v>
      </c>
      <c r="S99" s="4">
        <v>-0.62197068799999999</v>
      </c>
      <c r="T99" s="4">
        <v>0.16963136000000001</v>
      </c>
      <c r="U99" s="42" t="str">
        <f t="shared" si="20"/>
        <v>10.9863445374613+6.3781649334702i</v>
      </c>
      <c r="V99" s="23" t="s">
        <v>1</v>
      </c>
      <c r="W99" s="2" t="str">
        <f t="shared" si="21"/>
        <v>4280.54147565865-5209.16831818522i</v>
      </c>
      <c r="X99" s="67">
        <f t="shared" si="22"/>
        <v>24.5</v>
      </c>
      <c r="Y99" s="68">
        <f t="shared" si="23"/>
        <v>6742.2896624231871</v>
      </c>
      <c r="Z99" s="68">
        <f t="shared" si="24"/>
        <v>4280.5414756586497</v>
      </c>
      <c r="AA99" s="68">
        <f t="shared" si="25"/>
        <v>-5209.1683181852204</v>
      </c>
    </row>
    <row r="100" spans="1:27" x14ac:dyDescent="0.25">
      <c r="A100" s="32">
        <v>24.75</v>
      </c>
      <c r="B100" s="4">
        <v>-0.54476537599999997</v>
      </c>
      <c r="C100" s="4">
        <v>-1.8749892000000001E-2</v>
      </c>
      <c r="D100" s="42" t="str">
        <f t="shared" si="13"/>
        <v>14.7252141703315-0.78561495112808i</v>
      </c>
      <c r="E100" s="4">
        <v>-0.61068057600000003</v>
      </c>
      <c r="F100" s="4">
        <v>0.76784115200000003</v>
      </c>
      <c r="G100" s="42" t="str">
        <f t="shared" si="14"/>
        <v>0.58873597854506+24.1165839402225i</v>
      </c>
      <c r="H100" s="4">
        <v>-0.55242892799999999</v>
      </c>
      <c r="I100" s="4">
        <v>0.64601068800000006</v>
      </c>
      <c r="J100" s="42" t="str">
        <f t="shared" si="15"/>
        <v>4.90726228596948+22.8485038160508i</v>
      </c>
      <c r="K100" s="4">
        <v>0.81601279999999998</v>
      </c>
      <c r="L100" s="4">
        <v>-6.002299E-3</v>
      </c>
      <c r="M100" s="42" t="str">
        <f t="shared" si="16"/>
        <v>492.938226891877-17.7125233512706i</v>
      </c>
      <c r="N100" s="23" t="s">
        <v>1</v>
      </c>
      <c r="O100" s="42" t="str">
        <f t="shared" si="17"/>
        <v>14.7252141703315-0.78561495112808i</v>
      </c>
      <c r="P100" s="42" t="str">
        <f t="shared" si="18"/>
        <v>-32091.6875869561-73622.0205821125i</v>
      </c>
      <c r="Q100" s="42" t="str">
        <f t="shared" si="19"/>
        <v>1682.62787985566-2243.90304483657i</v>
      </c>
      <c r="R100" s="23" t="s">
        <v>1</v>
      </c>
      <c r="S100" s="4">
        <v>-0.62780665600000096</v>
      </c>
      <c r="T100" s="4">
        <v>0.17946846399999999</v>
      </c>
      <c r="U100" s="42" t="str">
        <f t="shared" si="20"/>
        <v>10.6945878678595+6.69168197439645i</v>
      </c>
      <c r="V100" s="23" t="s">
        <v>1</v>
      </c>
      <c r="W100" s="2" t="str">
        <f t="shared" si="21"/>
        <v>4153.95658167685-5194.18306945892i</v>
      </c>
      <c r="X100" s="67">
        <f t="shared" si="22"/>
        <v>24.75</v>
      </c>
      <c r="Y100" s="68">
        <f t="shared" si="23"/>
        <v>6650.931742358367</v>
      </c>
      <c r="Z100" s="68">
        <f t="shared" si="24"/>
        <v>4153.95658167685</v>
      </c>
      <c r="AA100" s="68">
        <f t="shared" si="25"/>
        <v>-5194.1830694589198</v>
      </c>
    </row>
    <row r="101" spans="1:27" x14ac:dyDescent="0.25">
      <c r="A101" s="32">
        <v>25</v>
      </c>
      <c r="B101" s="4">
        <v>-0.55400678400000003</v>
      </c>
      <c r="C101" s="4">
        <v>-1.0405752000000001E-2</v>
      </c>
      <c r="D101" s="42" t="str">
        <f t="shared" si="13"/>
        <v>14.3468982782761-0.430871906317861i</v>
      </c>
      <c r="E101" s="4">
        <v>-0.604465472</v>
      </c>
      <c r="F101" s="4">
        <v>0.772652224</v>
      </c>
      <c r="G101" s="42" t="str">
        <f t="shared" si="14"/>
        <v>0.593290182396715+24.3638886975725i</v>
      </c>
      <c r="H101" s="4">
        <v>-0.54769516799999995</v>
      </c>
      <c r="I101" s="4">
        <v>0.65046227199999995</v>
      </c>
      <c r="J101" s="42" t="str">
        <f t="shared" si="15"/>
        <v>4.91276598278987+23.0786289583931i</v>
      </c>
      <c r="K101" s="4">
        <v>0.81598963199999996</v>
      </c>
      <c r="L101" s="4">
        <v>-5.9861599999999999E-3</v>
      </c>
      <c r="M101" s="42" t="str">
        <f t="shared" si="16"/>
        <v>492.873111853097-17.6605554489763i</v>
      </c>
      <c r="N101" s="23" t="s">
        <v>1</v>
      </c>
      <c r="O101" s="42" t="str">
        <f t="shared" si="17"/>
        <v>14.3468982782761-0.430871906317861i</v>
      </c>
      <c r="P101" s="42" t="str">
        <f t="shared" si="18"/>
        <v>-32720.4557251919-71468.9703325351i</v>
      </c>
      <c r="Q101" s="42" t="str">
        <f t="shared" si="19"/>
        <v>1644.43687190607-2231.81812012007i</v>
      </c>
      <c r="R101" s="23" t="s">
        <v>1</v>
      </c>
      <c r="S101" s="4">
        <v>-0.63306752000000099</v>
      </c>
      <c r="T101" s="4">
        <v>0.18948900799999999</v>
      </c>
      <c r="U101" s="42" t="str">
        <f t="shared" si="20"/>
        <v>10.4209741331563+7.01080041741655i</v>
      </c>
      <c r="V101" s="23" t="s">
        <v>1</v>
      </c>
      <c r="W101" s="2" t="str">
        <f t="shared" si="21"/>
        <v>4053.86570878708-5171.29733784293i</v>
      </c>
      <c r="X101" s="67">
        <f t="shared" si="22"/>
        <v>25</v>
      </c>
      <c r="Y101" s="68">
        <f t="shared" si="23"/>
        <v>6570.8556019183025</v>
      </c>
      <c r="Z101" s="68">
        <f t="shared" si="24"/>
        <v>4053.8657087870802</v>
      </c>
      <c r="AA101" s="68">
        <f t="shared" si="25"/>
        <v>-5171.2973378429297</v>
      </c>
    </row>
    <row r="102" spans="1:27" x14ac:dyDescent="0.25">
      <c r="A102" s="32">
        <v>25.25</v>
      </c>
      <c r="B102" s="4">
        <v>-0.56295891200000003</v>
      </c>
      <c r="C102" s="4">
        <v>-1.6864580000000001E-3</v>
      </c>
      <c r="D102" s="42" t="str">
        <f t="shared" si="13"/>
        <v>13.9811339919201-0.0690366806454765i</v>
      </c>
      <c r="E102" s="4">
        <v>-0.59795718399999997</v>
      </c>
      <c r="F102" s="4">
        <v>0.77725772800000004</v>
      </c>
      <c r="G102" s="42" t="str">
        <f t="shared" si="14"/>
        <v>0.60675307125812+24.6154842617004i</v>
      </c>
      <c r="H102" s="4">
        <v>-0.54302233600000005</v>
      </c>
      <c r="I102" s="4">
        <v>0.65497612800000005</v>
      </c>
      <c r="J102" s="42" t="str">
        <f t="shared" si="15"/>
        <v>4.91355330698691+23.3094918204294i</v>
      </c>
      <c r="K102" s="4">
        <v>0.81600441599999995</v>
      </c>
      <c r="L102" s="4">
        <v>-6.1279339999999998E-3</v>
      </c>
      <c r="M102" s="42" t="str">
        <f t="shared" si="16"/>
        <v>492.889127191157-18.0808075303862i</v>
      </c>
      <c r="N102" s="23" t="s">
        <v>1</v>
      </c>
      <c r="O102" s="42" t="str">
        <f t="shared" si="17"/>
        <v>13.9811339919201-0.0690366806454765i</v>
      </c>
      <c r="P102" s="42" t="str">
        <f t="shared" si="18"/>
        <v>-33315.7019915347-69588.7110291065i</v>
      </c>
      <c r="Q102" s="42" t="str">
        <f t="shared" si="19"/>
        <v>1614.04172555065-2224.16756554134i</v>
      </c>
      <c r="R102" s="23" t="s">
        <v>1</v>
      </c>
      <c r="S102" s="4">
        <v>-0.63803033599999903</v>
      </c>
      <c r="T102" s="4">
        <v>0.19979929599999999</v>
      </c>
      <c r="U102" s="42" t="str">
        <f t="shared" si="20"/>
        <v>10.1539608735058+7.33729941991625i</v>
      </c>
      <c r="V102" s="23" t="s">
        <v>1</v>
      </c>
      <c r="W102" s="2" t="str">
        <f t="shared" si="21"/>
        <v>3967.05842015294-5158.09779454714i</v>
      </c>
      <c r="X102" s="67">
        <f t="shared" si="22"/>
        <v>25.25</v>
      </c>
      <c r="Y102" s="68">
        <f t="shared" si="23"/>
        <v>6507.1902820663254</v>
      </c>
      <c r="Z102" s="68">
        <f t="shared" si="24"/>
        <v>3967.05842015294</v>
      </c>
      <c r="AA102" s="68">
        <f t="shared" si="25"/>
        <v>-5158.0977945471404</v>
      </c>
    </row>
    <row r="103" spans="1:27" x14ac:dyDescent="0.25">
      <c r="A103" s="32">
        <v>25.5</v>
      </c>
      <c r="B103" s="4">
        <v>-0.57168486399999996</v>
      </c>
      <c r="C103" s="4">
        <v>7.2905620000000004E-3</v>
      </c>
      <c r="D103" s="42" t="str">
        <f t="shared" si="13"/>
        <v>13.6246174983557+0.295135003983882i</v>
      </c>
      <c r="E103" s="4">
        <v>-0.591736704</v>
      </c>
      <c r="F103" s="4">
        <v>0.781763392</v>
      </c>
      <c r="G103" s="42" t="str">
        <f t="shared" si="14"/>
        <v>0.615204804739715+24.8590825954391i</v>
      </c>
      <c r="H103" s="4">
        <v>-0.538100672</v>
      </c>
      <c r="I103" s="4">
        <v>0.65930918400000005</v>
      </c>
      <c r="J103" s="42" t="str">
        <f t="shared" si="15"/>
        <v>4.92349135206836+23.5430378030309i</v>
      </c>
      <c r="K103" s="4">
        <v>0.816118016</v>
      </c>
      <c r="L103" s="4">
        <v>-6.0643160000000002E-3</v>
      </c>
      <c r="M103" s="42" t="str">
        <f t="shared" si="16"/>
        <v>493.23622122272-17.9156001935485i</v>
      </c>
      <c r="N103" s="23" t="s">
        <v>1</v>
      </c>
      <c r="O103" s="42" t="str">
        <f t="shared" si="17"/>
        <v>13.6246174983557+0.295135003983882i</v>
      </c>
      <c r="P103" s="42" t="str">
        <f t="shared" si="18"/>
        <v>-33929.3186793138-67554.9509935674i</v>
      </c>
      <c r="Q103" s="42" t="str">
        <f t="shared" si="19"/>
        <v>1576.44937148377-2216.1746983402i</v>
      </c>
      <c r="R103" s="23" t="s">
        <v>1</v>
      </c>
      <c r="S103" s="4">
        <v>-0.64270380800000004</v>
      </c>
      <c r="T103" s="4">
        <v>0.210231744</v>
      </c>
      <c r="U103" s="42" t="str">
        <f t="shared" si="20"/>
        <v>9.8942599426161+7.66521308467405i</v>
      </c>
      <c r="V103" s="23" t="s">
        <v>1</v>
      </c>
      <c r="W103" s="2" t="str">
        <f t="shared" si="21"/>
        <v>3865.39560054857-5141.86759024568i</v>
      </c>
      <c r="X103" s="67">
        <f t="shared" si="22"/>
        <v>25.5</v>
      </c>
      <c r="Y103" s="68">
        <f t="shared" si="23"/>
        <v>6432.7354573586463</v>
      </c>
      <c r="Z103" s="68">
        <f t="shared" si="24"/>
        <v>3865.3956005485702</v>
      </c>
      <c r="AA103" s="68">
        <f t="shared" si="25"/>
        <v>-5141.8675902456798</v>
      </c>
    </row>
    <row r="104" spans="1:27" x14ac:dyDescent="0.25">
      <c r="A104" s="32">
        <v>25.75</v>
      </c>
      <c r="B104" s="4">
        <v>-0.58018412799999997</v>
      </c>
      <c r="C104" s="4">
        <v>1.6735765E-2</v>
      </c>
      <c r="D104" s="42" t="str">
        <f t="shared" si="13"/>
        <v>13.2766666310807+0.670164573834465i</v>
      </c>
      <c r="E104" s="4">
        <v>-0.58547168000000005</v>
      </c>
      <c r="F104" s="4">
        <v>0.78646291199999996</v>
      </c>
      <c r="G104" s="42" t="str">
        <f t="shared" si="14"/>
        <v>0.617751929898015+25.108606532588i</v>
      </c>
      <c r="H104" s="4">
        <v>-0.53318614399999997</v>
      </c>
      <c r="I104" s="4">
        <v>0.663736832</v>
      </c>
      <c r="J104" s="42" t="str">
        <f t="shared" si="15"/>
        <v>4.92915823368062+23.7795688495669i</v>
      </c>
      <c r="K104" s="4">
        <v>0.81607078399999999</v>
      </c>
      <c r="L104" s="4">
        <v>-6.1649239999999996E-3</v>
      </c>
      <c r="M104" s="42" t="str">
        <f t="shared" si="16"/>
        <v>493.077294493778-18.2028191034085i</v>
      </c>
      <c r="N104" s="23" t="s">
        <v>1</v>
      </c>
      <c r="O104" s="42" t="str">
        <f t="shared" si="17"/>
        <v>13.2766666310807+0.670164573834465i</v>
      </c>
      <c r="P104" s="42" t="str">
        <f t="shared" si="18"/>
        <v>-34421.6107282326-65459.7479478673i</v>
      </c>
      <c r="Q104" s="42" t="str">
        <f t="shared" si="19"/>
        <v>1536.65504375973-2204.47751715335i</v>
      </c>
      <c r="R104" s="23" t="s">
        <v>1</v>
      </c>
      <c r="S104" s="4">
        <v>-0.64696896000000104</v>
      </c>
      <c r="T104" s="4">
        <v>0.2206864</v>
      </c>
      <c r="U104" s="42" t="str">
        <f t="shared" si="20"/>
        <v>9.6466553400072+7.99238234521855i</v>
      </c>
      <c r="V104" s="23" t="s">
        <v>1</v>
      </c>
      <c r="W104" s="2" t="str">
        <f t="shared" si="21"/>
        <v>3768.77768886141-5126.68813889505i</v>
      </c>
      <c r="X104" s="67">
        <f t="shared" si="22"/>
        <v>25.75</v>
      </c>
      <c r="Y104" s="68">
        <f t="shared" si="23"/>
        <v>6362.9094399925843</v>
      </c>
      <c r="Z104" s="68">
        <f t="shared" si="24"/>
        <v>3768.7776888614098</v>
      </c>
      <c r="AA104" s="68">
        <f t="shared" si="25"/>
        <v>-5126.6881388950496</v>
      </c>
    </row>
    <row r="105" spans="1:27" x14ac:dyDescent="0.25">
      <c r="A105" s="32">
        <v>26</v>
      </c>
      <c r="B105" s="4">
        <v>-0.58837446400000004</v>
      </c>
      <c r="C105" s="4">
        <v>2.6311813999999999E-2</v>
      </c>
      <c r="D105" s="42" t="str">
        <f t="shared" si="13"/>
        <v>12.9401750378563+1.04261949323527i</v>
      </c>
      <c r="E105" s="4">
        <v>-0.57883231999999996</v>
      </c>
      <c r="F105" s="4">
        <v>0.79099731200000001</v>
      </c>
      <c r="G105" s="42" t="str">
        <f t="shared" si="14"/>
        <v>0.629754775236535+25.365581529539i</v>
      </c>
      <c r="H105" s="4">
        <v>-0.52856604799999996</v>
      </c>
      <c r="I105" s="4">
        <v>0.66801292800000001</v>
      </c>
      <c r="J105" s="42" t="str">
        <f t="shared" si="15"/>
        <v>4.92994564790571+24.0054486851577i</v>
      </c>
      <c r="K105" s="4">
        <v>0.816085952</v>
      </c>
      <c r="L105" s="4">
        <v>-6.1812630000000002E-3</v>
      </c>
      <c r="M105" s="42" t="str">
        <f t="shared" si="16"/>
        <v>493.118747881437-18.2539607898025i</v>
      </c>
      <c r="N105" s="23" t="s">
        <v>1</v>
      </c>
      <c r="O105" s="42" t="str">
        <f t="shared" si="17"/>
        <v>12.9401750378563+1.04261949323527i</v>
      </c>
      <c r="P105" s="42" t="str">
        <f t="shared" si="18"/>
        <v>-34602.9969736889-63750.8447061204i</v>
      </c>
      <c r="Q105" s="42" t="str">
        <f t="shared" si="19"/>
        <v>1513.32504548443-2188.5765474656i</v>
      </c>
      <c r="R105" s="23" t="s">
        <v>1</v>
      </c>
      <c r="S105" s="4">
        <v>-0.65109062399999895</v>
      </c>
      <c r="T105" s="4">
        <v>0.23142119999999999</v>
      </c>
      <c r="U105" s="42" t="str">
        <f t="shared" si="20"/>
        <v>9.3990987316746+8.3255337457495i</v>
      </c>
      <c r="V105" s="23" t="s">
        <v>1</v>
      </c>
      <c r="W105" s="2" t="str">
        <f t="shared" si="21"/>
        <v>3698.01625911405-5096.52284423905i</v>
      </c>
      <c r="X105" s="67">
        <f t="shared" si="22"/>
        <v>26</v>
      </c>
      <c r="Y105" s="68">
        <f t="shared" si="23"/>
        <v>6296.8142226464297</v>
      </c>
      <c r="Z105" s="68">
        <f t="shared" si="24"/>
        <v>3698.0162591140502</v>
      </c>
      <c r="AA105" s="68">
        <f t="shared" si="25"/>
        <v>-5096.5228442390498</v>
      </c>
    </row>
    <row r="106" spans="1:27" x14ac:dyDescent="0.25">
      <c r="A106" s="32">
        <v>26.25</v>
      </c>
      <c r="B106" s="4">
        <v>-0.59618336000000005</v>
      </c>
      <c r="C106" s="4">
        <v>3.6038760000000003E-2</v>
      </c>
      <c r="D106" s="42" t="str">
        <f t="shared" si="13"/>
        <v>12.6175234599496+1.41378362681809i</v>
      </c>
      <c r="E106" s="4">
        <v>-0.57281862400000005</v>
      </c>
      <c r="F106" s="4">
        <v>0.79516460799999999</v>
      </c>
      <c r="G106" s="42" t="str">
        <f t="shared" si="14"/>
        <v>0.63733892967356+25.6005486874099i</v>
      </c>
      <c r="H106" s="4">
        <v>-0.52358371199999998</v>
      </c>
      <c r="I106" s="4">
        <v>0.67201414400000004</v>
      </c>
      <c r="J106" s="42" t="str">
        <f t="shared" si="15"/>
        <v>4.94529309354478+24.2349756132649i</v>
      </c>
      <c r="K106" s="4">
        <v>0.81613561599999995</v>
      </c>
      <c r="L106" s="4">
        <v>-6.1263790000000004E-3</v>
      </c>
      <c r="M106" s="42" t="str">
        <f t="shared" si="16"/>
        <v>493.275962796995-18.1020074539519i</v>
      </c>
      <c r="N106" s="23" t="s">
        <v>1</v>
      </c>
      <c r="O106" s="42" t="str">
        <f t="shared" si="17"/>
        <v>12.6175234599496+1.41378362681809i</v>
      </c>
      <c r="P106" s="42" t="str">
        <f t="shared" si="18"/>
        <v>-35039.6888293808-61727.5504456517i</v>
      </c>
      <c r="Q106" s="42" t="str">
        <f t="shared" si="19"/>
        <v>1473.12538167072-2178.38154900158i</v>
      </c>
      <c r="R106" s="23" t="s">
        <v>1</v>
      </c>
      <c r="S106" s="4">
        <v>-0.65477241600000102</v>
      </c>
      <c r="T106" s="4">
        <v>0.242139984</v>
      </c>
      <c r="U106" s="42" t="str">
        <f t="shared" si="20"/>
        <v>9.1644439577045+8.65743069848675i</v>
      </c>
      <c r="V106" s="23" t="s">
        <v>1</v>
      </c>
      <c r="W106" s="2" t="str">
        <f t="shared" si="21"/>
        <v>3591.58316753701-5073.28733902929i</v>
      </c>
      <c r="X106" s="67">
        <f t="shared" si="22"/>
        <v>26.25</v>
      </c>
      <c r="Y106" s="68">
        <f t="shared" si="23"/>
        <v>6215.9242332649192</v>
      </c>
      <c r="Z106" s="68">
        <f t="shared" si="24"/>
        <v>3591.58316753701</v>
      </c>
      <c r="AA106" s="68">
        <f t="shared" si="25"/>
        <v>-5073.2873390292898</v>
      </c>
    </row>
    <row r="107" spans="1:27" x14ac:dyDescent="0.25">
      <c r="A107" s="32">
        <v>26.5</v>
      </c>
      <c r="B107" s="4">
        <v>-0.60371302400000004</v>
      </c>
      <c r="C107" s="4">
        <v>4.6176012000000002E-2</v>
      </c>
      <c r="D107" s="42" t="str">
        <f t="shared" si="13"/>
        <v>12.3036431127243+1.79392056369361i</v>
      </c>
      <c r="E107" s="4">
        <v>-0.56627123199999996</v>
      </c>
      <c r="F107" s="4">
        <v>0.79940044799999999</v>
      </c>
      <c r="G107" s="42" t="str">
        <f t="shared" si="14"/>
        <v>0.651562118545035+25.8517685967846i</v>
      </c>
      <c r="H107" s="4">
        <v>-0.51869184000000002</v>
      </c>
      <c r="I107" s="4">
        <v>0.67636486399999995</v>
      </c>
      <c r="J107" s="42" t="str">
        <f t="shared" si="15"/>
        <v>4.94753620798491+24.4714443546683i</v>
      </c>
      <c r="K107" s="4">
        <v>0.81613158399999997</v>
      </c>
      <c r="L107" s="4">
        <v>-6.2419219999999996E-3</v>
      </c>
      <c r="M107" s="42" t="str">
        <f t="shared" si="16"/>
        <v>493.241138153562-18.4418231543679i</v>
      </c>
      <c r="N107" s="23" t="s">
        <v>1</v>
      </c>
      <c r="O107" s="42" t="str">
        <f t="shared" si="17"/>
        <v>12.3036431127243+1.79392056369361i</v>
      </c>
      <c r="P107" s="42" t="str">
        <f t="shared" si="18"/>
        <v>-35396.0086855876-60056.5701705355i</v>
      </c>
      <c r="Q107" s="42" t="str">
        <f t="shared" si="19"/>
        <v>1444.81585731215-2171.06367971153i</v>
      </c>
      <c r="R107" s="23" t="s">
        <v>1</v>
      </c>
      <c r="S107" s="4">
        <v>-0.65811705600000103</v>
      </c>
      <c r="T107" s="4">
        <v>0.25306990400000001</v>
      </c>
      <c r="U107" s="42" t="str">
        <f t="shared" si="20"/>
        <v>8.9364857702134+8.9951736169616i</v>
      </c>
      <c r="V107" s="23" t="s">
        <v>1</v>
      </c>
      <c r="W107" s="2" t="str">
        <f t="shared" si="21"/>
        <v>3512.7708491781-5062.25846300116i</v>
      </c>
      <c r="X107" s="67">
        <f t="shared" si="22"/>
        <v>26.5</v>
      </c>
      <c r="Y107" s="68">
        <f t="shared" si="23"/>
        <v>6161.6572271639952</v>
      </c>
      <c r="Z107" s="68">
        <f t="shared" si="24"/>
        <v>3512.7708491781</v>
      </c>
      <c r="AA107" s="68">
        <f t="shared" si="25"/>
        <v>-5062.2584630011597</v>
      </c>
    </row>
    <row r="108" spans="1:27" x14ac:dyDescent="0.25">
      <c r="A108" s="32">
        <v>26.75</v>
      </c>
      <c r="B108" s="4">
        <v>-0.61092998399999998</v>
      </c>
      <c r="C108" s="4">
        <v>5.6436392000000002E-2</v>
      </c>
      <c r="D108" s="42" t="str">
        <f t="shared" si="13"/>
        <v>11.9998493846524+2.17206696663807i</v>
      </c>
      <c r="E108" s="4">
        <v>-0.56013292800000003</v>
      </c>
      <c r="F108" s="4">
        <v>0.80383936</v>
      </c>
      <c r="G108" s="42" t="str">
        <f t="shared" si="14"/>
        <v>0.65083021615095+26.097219162353i</v>
      </c>
      <c r="H108" s="4">
        <v>-0.51377868800000004</v>
      </c>
      <c r="I108" s="4">
        <v>0.68041075200000001</v>
      </c>
      <c r="J108" s="42" t="str">
        <f t="shared" si="15"/>
        <v>4.95687392197889+24.7019251950407i</v>
      </c>
      <c r="K108" s="4">
        <v>0.816033024</v>
      </c>
      <c r="L108" s="4">
        <v>-6.3420209999999998E-3</v>
      </c>
      <c r="M108" s="42" t="str">
        <f t="shared" si="16"/>
        <v>492.930582939571-18.7168220808554i</v>
      </c>
      <c r="N108" s="23" t="s">
        <v>1</v>
      </c>
      <c r="O108" s="42" t="str">
        <f t="shared" si="17"/>
        <v>11.9998493846524+2.17206696663807i</v>
      </c>
      <c r="P108" s="42" t="str">
        <f t="shared" si="18"/>
        <v>-35575.3632129337-58091.4714529856i</v>
      </c>
      <c r="Q108" s="42" t="str">
        <f t="shared" si="19"/>
        <v>1406.27971059906-2154.02009497048i</v>
      </c>
      <c r="R108" s="23" t="s">
        <v>1</v>
      </c>
      <c r="S108" s="4">
        <v>-0.66119327999999999</v>
      </c>
      <c r="T108" s="4">
        <v>0.26397263999999998</v>
      </c>
      <c r="U108" s="42" t="str">
        <f t="shared" si="20"/>
        <v>8.715080342106+9.3301453553423i</v>
      </c>
      <c r="V108" s="23" t="s">
        <v>1</v>
      </c>
      <c r="W108" s="2" t="str">
        <f t="shared" si="21"/>
        <v>3413.59918412062-5027.73308005134i</v>
      </c>
      <c r="X108" s="67">
        <f t="shared" si="22"/>
        <v>26.75</v>
      </c>
      <c r="Y108" s="68">
        <f t="shared" si="23"/>
        <v>6077.0683157318135</v>
      </c>
      <c r="Z108" s="68">
        <f t="shared" si="24"/>
        <v>3413.5991841206201</v>
      </c>
      <c r="AA108" s="68">
        <f t="shared" si="25"/>
        <v>-5027.73308005134</v>
      </c>
    </row>
    <row r="109" spans="1:27" x14ac:dyDescent="0.25">
      <c r="A109" s="32">
        <v>27</v>
      </c>
      <c r="B109" s="4">
        <v>-0.61784070400000002</v>
      </c>
      <c r="C109" s="4">
        <v>6.7051316E-2</v>
      </c>
      <c r="D109" s="42" t="str">
        <f t="shared" si="13"/>
        <v>11.7047932837884+2.55735164961332i</v>
      </c>
      <c r="E109" s="4">
        <v>-0.55349472</v>
      </c>
      <c r="F109" s="4">
        <v>0.80824384000000005</v>
      </c>
      <c r="G109" s="42" t="str">
        <f t="shared" si="14"/>
        <v>0.65847254313075+26.3563164069168i</v>
      </c>
      <c r="H109" s="4">
        <v>-0.50882064000000005</v>
      </c>
      <c r="I109" s="4">
        <v>0.68452057600000005</v>
      </c>
      <c r="J109" s="42" t="str">
        <f t="shared" si="15"/>
        <v>4.96397816005156+24.9360149191556i</v>
      </c>
      <c r="K109" s="4">
        <v>0.81593484800000005</v>
      </c>
      <c r="L109" s="4">
        <v>-6.4575830000000002E-3</v>
      </c>
      <c r="M109" s="42" t="str">
        <f t="shared" si="16"/>
        <v>492.618021769106-19.0367425598835i</v>
      </c>
      <c r="N109" s="23" t="s">
        <v>1</v>
      </c>
      <c r="O109" s="42" t="str">
        <f t="shared" si="17"/>
        <v>11.7047932837884+2.55735164961332i</v>
      </c>
      <c r="P109" s="42" t="str">
        <f t="shared" si="18"/>
        <v>-35625.5361016077-56365.4610194178i</v>
      </c>
      <c r="Q109" s="42" t="str">
        <f t="shared" si="19"/>
        <v>1376.94959512656-2136.04934044426i</v>
      </c>
      <c r="R109" s="23" t="s">
        <v>1</v>
      </c>
      <c r="S109" s="4">
        <v>-0.66375436799999998</v>
      </c>
      <c r="T109" s="4">
        <v>0.275118592</v>
      </c>
      <c r="U109" s="42" t="str">
        <f t="shared" si="20"/>
        <v>8.5052605727558+9.67443585600835i</v>
      </c>
      <c r="V109" s="23" t="s">
        <v>1</v>
      </c>
      <c r="W109" s="2" t="str">
        <f t="shared" si="21"/>
        <v>3339.31168383542-4989.81384547294i</v>
      </c>
      <c r="X109" s="67">
        <f t="shared" si="22"/>
        <v>27</v>
      </c>
      <c r="Y109" s="68">
        <f t="shared" si="23"/>
        <v>6004.1023254332695</v>
      </c>
      <c r="Z109" s="68">
        <f t="shared" si="24"/>
        <v>3339.3116838354199</v>
      </c>
      <c r="AA109" s="68">
        <f t="shared" si="25"/>
        <v>-4989.8138454729396</v>
      </c>
    </row>
    <row r="110" spans="1:27" x14ac:dyDescent="0.25">
      <c r="A110" s="32">
        <v>27.25</v>
      </c>
      <c r="B110" s="4">
        <v>-0.62451180799999995</v>
      </c>
      <c r="C110" s="4">
        <v>7.7797656000000007E-2</v>
      </c>
      <c r="D110" s="42" t="str">
        <f t="shared" si="13"/>
        <v>11.4161007301719+2.94120895516892i</v>
      </c>
      <c r="E110" s="4">
        <v>-0.54724595200000004</v>
      </c>
      <c r="F110" s="4">
        <v>0.81209132799999995</v>
      </c>
      <c r="G110" s="42" t="str">
        <f t="shared" si="14"/>
        <v>0.671852771642885+26.5957536720987i</v>
      </c>
      <c r="H110" s="4">
        <v>-0.50402028799999998</v>
      </c>
      <c r="I110" s="4">
        <v>0.68839718400000005</v>
      </c>
      <c r="J110" s="42" t="str">
        <f t="shared" si="15"/>
        <v>4.9721505371787+25.1610127404199i</v>
      </c>
      <c r="K110" s="4">
        <v>0.81600384000000004</v>
      </c>
      <c r="L110" s="4">
        <v>-6.4054999999999997E-3</v>
      </c>
      <c r="M110" s="42" t="str">
        <f t="shared" si="16"/>
        <v>492.831712536228-18.897723379938i</v>
      </c>
      <c r="N110" s="23" t="s">
        <v>1</v>
      </c>
      <c r="O110" s="42" t="str">
        <f t="shared" si="17"/>
        <v>11.4161007301719+2.94120895516892i</v>
      </c>
      <c r="P110" s="42" t="str">
        <f t="shared" si="18"/>
        <v>-35752.8376395222-54751.962095414i</v>
      </c>
      <c r="Q110" s="42" t="str">
        <f t="shared" si="19"/>
        <v>1349.67007801104-2124.49777500527i</v>
      </c>
      <c r="R110" s="23" t="s">
        <v>1</v>
      </c>
      <c r="S110" s="4">
        <v>-0.66627187200000004</v>
      </c>
      <c r="T110" s="4">
        <v>0.28623990399999899</v>
      </c>
      <c r="U110" s="42" t="str">
        <f t="shared" si="20"/>
        <v>8.2939634150272+10.0140071809943i</v>
      </c>
      <c r="V110" s="23" t="s">
        <v>1</v>
      </c>
      <c r="W110" s="2" t="str">
        <f t="shared" si="21"/>
        <v>3261.574569909-4966.01647732266i</v>
      </c>
      <c r="X110" s="67">
        <f t="shared" si="22"/>
        <v>27.25</v>
      </c>
      <c r="Y110" s="68">
        <f t="shared" si="23"/>
        <v>5941.3120039362711</v>
      </c>
      <c r="Z110" s="68">
        <f t="shared" si="24"/>
        <v>3261.5745699089998</v>
      </c>
      <c r="AA110" s="68">
        <f t="shared" si="25"/>
        <v>-4966.0164773226597</v>
      </c>
    </row>
    <row r="111" spans="1:27" x14ac:dyDescent="0.25">
      <c r="A111" s="32">
        <v>27.5</v>
      </c>
      <c r="B111" s="4">
        <v>-0.63063507200000002</v>
      </c>
      <c r="C111" s="4">
        <v>8.8659504E-2</v>
      </c>
      <c r="D111" s="42" t="str">
        <f t="shared" si="13"/>
        <v>11.1450415033878+3.32452621977566i</v>
      </c>
      <c r="E111" s="4">
        <v>-0.54085286399999999</v>
      </c>
      <c r="F111" s="4">
        <v>0.816072256</v>
      </c>
      <c r="G111" s="42" t="str">
        <f t="shared" si="14"/>
        <v>0.682590493169645+26.8427031094418i</v>
      </c>
      <c r="H111" s="4">
        <v>-0.49906147200000001</v>
      </c>
      <c r="I111" s="4">
        <v>0.69252217599999999</v>
      </c>
      <c r="J111" s="42" t="str">
        <f t="shared" si="15"/>
        <v>4.97567557778531+25.3971402703077i</v>
      </c>
      <c r="K111" s="4">
        <v>0.81601478400000005</v>
      </c>
      <c r="L111" s="4">
        <v>-6.5115590000000001E-3</v>
      </c>
      <c r="M111" s="42" t="str">
        <f t="shared" si="16"/>
        <v>492.841980807216-19.2121283576559i</v>
      </c>
      <c r="N111" s="23" t="s">
        <v>1</v>
      </c>
      <c r="O111" s="42" t="str">
        <f t="shared" si="17"/>
        <v>11.1450415033878+3.32452621977566i</v>
      </c>
      <c r="P111" s="42" t="str">
        <f t="shared" si="18"/>
        <v>-35940.6619197209-53235.0834138645i</v>
      </c>
      <c r="Q111" s="42" t="str">
        <f t="shared" si="19"/>
        <v>1322.0761059552-2116.35530439128i</v>
      </c>
      <c r="R111" s="23" t="s">
        <v>1</v>
      </c>
      <c r="S111" s="4">
        <v>-0.66818719999999998</v>
      </c>
      <c r="T111" s="4">
        <v>0.29743747199999998</v>
      </c>
      <c r="U111" s="42" t="str">
        <f t="shared" si="20"/>
        <v>8.0983172777353+10.3589193218504i</v>
      </c>
      <c r="V111" s="23" t="s">
        <v>1</v>
      </c>
      <c r="W111" s="2" t="str">
        <f t="shared" si="21"/>
        <v>3186.97264000872-4945.87298564342i</v>
      </c>
      <c r="X111" s="67">
        <f t="shared" si="22"/>
        <v>27.5</v>
      </c>
      <c r="Y111" s="68">
        <f t="shared" si="23"/>
        <v>5883.7449127474511</v>
      </c>
      <c r="Z111" s="68">
        <f t="shared" si="24"/>
        <v>3186.9726400087202</v>
      </c>
      <c r="AA111" s="68">
        <f t="shared" si="25"/>
        <v>-4945.8729856434202</v>
      </c>
    </row>
    <row r="112" spans="1:27" x14ac:dyDescent="0.25">
      <c r="A112" s="32">
        <v>27.75</v>
      </c>
      <c r="B112" s="4">
        <v>-0.63674041599999998</v>
      </c>
      <c r="C112" s="4">
        <v>9.9730992000000004E-2</v>
      </c>
      <c r="D112" s="42" t="str">
        <f t="shared" si="13"/>
        <v>10.8710417187978+3.7090361521867i</v>
      </c>
      <c r="E112" s="4">
        <v>-0.53436041599999995</v>
      </c>
      <c r="F112" s="4">
        <v>0.82027846400000004</v>
      </c>
      <c r="G112" s="42" t="str">
        <f t="shared" si="14"/>
        <v>0.687158188911515+27.0976648186194i</v>
      </c>
      <c r="H112" s="4">
        <v>-0.49403043200000002</v>
      </c>
      <c r="I112" s="4">
        <v>0.69642751999999997</v>
      </c>
      <c r="J112" s="42" t="str">
        <f t="shared" si="15"/>
        <v>4.98544092117778+25.6309198505284i</v>
      </c>
      <c r="K112" s="4">
        <v>0.81586848000000001</v>
      </c>
      <c r="L112" s="4">
        <v>-6.5019839999999997E-3</v>
      </c>
      <c r="M112" s="42" t="str">
        <f t="shared" si="16"/>
        <v>492.41372779546-19.153512551824i</v>
      </c>
      <c r="N112" s="23" t="s">
        <v>1</v>
      </c>
      <c r="O112" s="42" t="str">
        <f t="shared" si="17"/>
        <v>10.8710417187978+3.7090361521867i</v>
      </c>
      <c r="P112" s="42" t="str">
        <f t="shared" si="18"/>
        <v>-35881.0643785702-51572.0020820177i</v>
      </c>
      <c r="Q112" s="42" t="str">
        <f t="shared" si="19"/>
        <v>1292.05297997308-2096.71042028383i</v>
      </c>
      <c r="R112" s="23" t="s">
        <v>1</v>
      </c>
      <c r="S112" s="4">
        <v>-0.66996556800000095</v>
      </c>
      <c r="T112" s="4">
        <v>0.30857251200000002</v>
      </c>
      <c r="U112" s="42" t="str">
        <f t="shared" si="20"/>
        <v>7.9044526246021+10.6994555724627i</v>
      </c>
      <c r="V112" s="23" t="s">
        <v>1</v>
      </c>
      <c r="W112" s="2" t="str">
        <f t="shared" si="21"/>
        <v>3113.71199712897-4905.89640030918i</v>
      </c>
      <c r="X112" s="67">
        <f t="shared" si="22"/>
        <v>27.75</v>
      </c>
      <c r="Y112" s="68">
        <f t="shared" si="23"/>
        <v>5810.5956572137629</v>
      </c>
      <c r="Z112" s="68">
        <f t="shared" si="24"/>
        <v>3113.7119971289699</v>
      </c>
      <c r="AA112" s="68">
        <f t="shared" si="25"/>
        <v>-4905.8964003091796</v>
      </c>
    </row>
    <row r="113" spans="1:27" x14ac:dyDescent="0.25">
      <c r="A113" s="32">
        <v>28</v>
      </c>
      <c r="B113" s="4">
        <v>-0.64221587199999997</v>
      </c>
      <c r="C113" s="4">
        <v>0.11089688</v>
      </c>
      <c r="D113" s="42" t="str">
        <f t="shared" si="13"/>
        <v>10.6169126463463+4.0933878440266i</v>
      </c>
      <c r="E113" s="4">
        <v>-0.52786416000000003</v>
      </c>
      <c r="F113" s="4">
        <v>0.82399334400000002</v>
      </c>
      <c r="G113" s="42" t="str">
        <f t="shared" si="14"/>
        <v>0.70344672584221+27.3449065131239i</v>
      </c>
      <c r="H113" s="4">
        <v>-0.48899411199999998</v>
      </c>
      <c r="I113" s="4">
        <v>0.70019776</v>
      </c>
      <c r="J113" s="42" t="str">
        <f t="shared" si="15"/>
        <v>4.99759580240072+25.8625558528914i</v>
      </c>
      <c r="K113" s="4">
        <v>0.81569465600000002</v>
      </c>
      <c r="L113" s="4">
        <v>-6.563335E-3</v>
      </c>
      <c r="M113" s="42" t="str">
        <f t="shared" si="16"/>
        <v>491.890661844041-19.2973783063727i</v>
      </c>
      <c r="N113" s="23" t="s">
        <v>1</v>
      </c>
      <c r="O113" s="42" t="str">
        <f t="shared" si="17"/>
        <v>10.6169126463463+4.0933878440266i</v>
      </c>
      <c r="P113" s="42" t="str">
        <f t="shared" si="18"/>
        <v>-35879.7062465602-50048.7500963117i</v>
      </c>
      <c r="Q113" s="42" t="str">
        <f t="shared" si="19"/>
        <v>1264.68093231909-2082.31893402155i</v>
      </c>
      <c r="R113" s="23" t="s">
        <v>1</v>
      </c>
      <c r="S113" s="4">
        <v>-0.67134316799999905</v>
      </c>
      <c r="T113" s="4">
        <v>0.31973270399999998</v>
      </c>
      <c r="U113" s="42" t="str">
        <f t="shared" si="20"/>
        <v>7.7197597393681+11.0419542850571i</v>
      </c>
      <c r="V113" s="23" t="s">
        <v>1</v>
      </c>
      <c r="W113" s="2" t="str">
        <f t="shared" si="21"/>
        <v>3037.27697878994-4874.96304992363i</v>
      </c>
      <c r="X113" s="67">
        <f t="shared" si="22"/>
        <v>28</v>
      </c>
      <c r="Y113" s="68">
        <f t="shared" si="23"/>
        <v>5743.7197166999758</v>
      </c>
      <c r="Z113" s="68">
        <f t="shared" si="24"/>
        <v>3037.2769787899401</v>
      </c>
      <c r="AA113" s="68">
        <f t="shared" si="25"/>
        <v>-4874.96304992363</v>
      </c>
    </row>
    <row r="114" spans="1:27" x14ac:dyDescent="0.25">
      <c r="A114" s="32">
        <v>28.25</v>
      </c>
      <c r="B114" s="4">
        <v>-0.64758995200000002</v>
      </c>
      <c r="C114" s="4">
        <v>0.12237132000000001</v>
      </c>
      <c r="D114" s="42" t="str">
        <f t="shared" si="13"/>
        <v>10.3617299501236+4.48324206063145i</v>
      </c>
      <c r="E114" s="4">
        <v>-0.52169740799999997</v>
      </c>
      <c r="F114" s="4">
        <v>0.82797356799999999</v>
      </c>
      <c r="G114" s="42" t="str">
        <f t="shared" si="14"/>
        <v>0.704600640609545+27.5889732647955i</v>
      </c>
      <c r="H114" s="4">
        <v>-0.48418623999999999</v>
      </c>
      <c r="I114" s="4">
        <v>0.70398547199999995</v>
      </c>
      <c r="J114" s="42" t="str">
        <f t="shared" si="15"/>
        <v>5.00236632862015+26.0889541874277i</v>
      </c>
      <c r="K114" s="4">
        <v>0.81585369600000002</v>
      </c>
      <c r="L114" s="4">
        <v>-6.7254259999999996E-3</v>
      </c>
      <c r="M114" s="42" t="str">
        <f t="shared" si="16"/>
        <v>492.323079477793-19.8068256592324i</v>
      </c>
      <c r="N114" s="23" t="s">
        <v>1</v>
      </c>
      <c r="O114" s="42" t="str">
        <f t="shared" si="17"/>
        <v>10.3617299501236+4.48324206063145i</v>
      </c>
      <c r="P114" s="42" t="str">
        <f t="shared" si="18"/>
        <v>-35849.7227495725-48537.0028883288i</v>
      </c>
      <c r="Q114" s="42" t="str">
        <f t="shared" si="19"/>
        <v>1236.22119978675-2068.2345132823i</v>
      </c>
      <c r="R114" s="23" t="s">
        <v>1</v>
      </c>
      <c r="S114" s="4">
        <v>-0.67249817599999995</v>
      </c>
      <c r="T114" s="4">
        <v>0.33106252799999902</v>
      </c>
      <c r="U114" s="42" t="str">
        <f t="shared" si="20"/>
        <v>7.536395446139+11.3890375497823i</v>
      </c>
      <c r="V114" s="23" t="s">
        <v>1</v>
      </c>
      <c r="W114" s="2" t="str">
        <f t="shared" si="21"/>
        <v>2965.11781060658-4841.89059736458i</v>
      </c>
      <c r="X114" s="67">
        <f t="shared" si="22"/>
        <v>28.25</v>
      </c>
      <c r="Y114" s="68">
        <f t="shared" si="23"/>
        <v>5677.660450187549</v>
      </c>
      <c r="Z114" s="68">
        <f t="shared" si="24"/>
        <v>2965.11781060658</v>
      </c>
      <c r="AA114" s="68">
        <f t="shared" si="25"/>
        <v>-4841.8905973645797</v>
      </c>
    </row>
    <row r="115" spans="1:27" x14ac:dyDescent="0.25">
      <c r="A115" s="32">
        <v>28.5</v>
      </c>
      <c r="B115" s="4">
        <v>-0.65244959999999996</v>
      </c>
      <c r="C115" s="4">
        <v>0.13390604</v>
      </c>
      <c r="D115" s="42" t="str">
        <f t="shared" si="13"/>
        <v>10.121421511573+4.87193163034174i</v>
      </c>
      <c r="E115" s="4">
        <v>-0.51521635200000004</v>
      </c>
      <c r="F115" s="4">
        <v>0.83178796799999999</v>
      </c>
      <c r="G115" s="42" t="str">
        <f t="shared" si="14"/>
        <v>0.71426426181523+27.8399284453804i</v>
      </c>
      <c r="H115" s="4">
        <v>-0.47919737600000001</v>
      </c>
      <c r="I115" s="4">
        <v>0.70789632000000002</v>
      </c>
      <c r="J115" s="42" t="str">
        <f t="shared" si="15"/>
        <v>5.0062932201422+26.3242439306353i</v>
      </c>
      <c r="K115" s="4">
        <v>0.81573983999999999</v>
      </c>
      <c r="L115" s="4">
        <v>-6.761942E-3</v>
      </c>
      <c r="M115" s="42" t="str">
        <f t="shared" si="16"/>
        <v>491.981013645121-19.8895093728862i</v>
      </c>
      <c r="N115" s="23" t="s">
        <v>1</v>
      </c>
      <c r="O115" s="42" t="str">
        <f t="shared" si="17"/>
        <v>10.121421511573+4.87193163034174i</v>
      </c>
      <c r="P115" s="42" t="str">
        <f t="shared" si="18"/>
        <v>-35782.9626902012-47175.1789669755i</v>
      </c>
      <c r="Q115" s="42" t="str">
        <f t="shared" si="19"/>
        <v>1212.45929951838-2054.54390993315i</v>
      </c>
      <c r="R115" s="23" t="s">
        <v>1</v>
      </c>
      <c r="S115" s="4">
        <v>-0.67322988800000005</v>
      </c>
      <c r="T115" s="4">
        <v>0.34208214400000098</v>
      </c>
      <c r="U115" s="42" t="str">
        <f t="shared" si="20"/>
        <v>7.3668633402449+11.7283224180526i</v>
      </c>
      <c r="V115" s="23" t="s">
        <v>1</v>
      </c>
      <c r="W115" s="2" t="str">
        <f t="shared" si="21"/>
        <v>2906.49205805326-4819.1678239393i</v>
      </c>
      <c r="X115" s="67">
        <f t="shared" si="22"/>
        <v>28.5</v>
      </c>
      <c r="Y115" s="68">
        <f t="shared" si="23"/>
        <v>5627.7948255794226</v>
      </c>
      <c r="Z115" s="68">
        <f t="shared" si="24"/>
        <v>2906.4920580532598</v>
      </c>
      <c r="AA115" s="68">
        <f t="shared" si="25"/>
        <v>-4819.1678239393004</v>
      </c>
    </row>
    <row r="116" spans="1:27" x14ac:dyDescent="0.25">
      <c r="A116" s="32">
        <v>28.75</v>
      </c>
      <c r="B116" s="4">
        <v>-0.65704896000000002</v>
      </c>
      <c r="C116" s="4">
        <v>0.14550534400000001</v>
      </c>
      <c r="D116" s="42" t="str">
        <f t="shared" si="13"/>
        <v>9.8864873216577+5.25862792774055i</v>
      </c>
      <c r="E116" s="4">
        <v>-0.50862406400000004</v>
      </c>
      <c r="F116" s="4">
        <v>0.83556851200000004</v>
      </c>
      <c r="G116" s="42" t="str">
        <f t="shared" si="14"/>
        <v>0.72503470530443+28.0946345622256i</v>
      </c>
      <c r="H116" s="4">
        <v>-0.47416134399999998</v>
      </c>
      <c r="I116" s="4">
        <v>0.71187155199999996</v>
      </c>
      <c r="J116" s="42" t="str">
        <f t="shared" si="15"/>
        <v>5.0078106243625+26.5632358904718i</v>
      </c>
      <c r="K116" s="4">
        <v>0.81574035199999995</v>
      </c>
      <c r="L116" s="4">
        <v>-6.7776290000000003E-3</v>
      </c>
      <c r="M116" s="42" t="str">
        <f t="shared" si="16"/>
        <v>491.97912962563-19.9356370546492i</v>
      </c>
      <c r="N116" s="23" t="s">
        <v>1</v>
      </c>
      <c r="O116" s="42" t="str">
        <f t="shared" si="17"/>
        <v>9.8864873216577+5.25862792774055i</v>
      </c>
      <c r="P116" s="42" t="str">
        <f t="shared" si="18"/>
        <v>-35751.2142481313-45946.2916816569i</v>
      </c>
      <c r="Q116" s="42" t="str">
        <f t="shared" si="19"/>
        <v>1192.06870324434-2043.80283888433i</v>
      </c>
      <c r="R116" s="23" t="s">
        <v>1</v>
      </c>
      <c r="S116" s="4">
        <v>-0.67386675200000101</v>
      </c>
      <c r="T116" s="4">
        <v>0.35354361599999901</v>
      </c>
      <c r="U116" s="42" t="str">
        <f t="shared" si="20"/>
        <v>7.1905700020887+12.0794327836912i</v>
      </c>
      <c r="V116" s="23" t="s">
        <v>1</v>
      </c>
      <c r="W116" s="2" t="str">
        <f t="shared" si="21"/>
        <v>2842.19285464533-4792.23056750154i</v>
      </c>
      <c r="X116" s="67">
        <f t="shared" si="22"/>
        <v>28.75</v>
      </c>
      <c r="Y116" s="68">
        <f t="shared" si="23"/>
        <v>5571.6724630126182</v>
      </c>
      <c r="Z116" s="68">
        <f t="shared" si="24"/>
        <v>2842.19285464533</v>
      </c>
      <c r="AA116" s="68">
        <f t="shared" si="25"/>
        <v>-4792.2305675015396</v>
      </c>
    </row>
    <row r="117" spans="1:27" x14ac:dyDescent="0.25">
      <c r="A117" s="32">
        <v>29</v>
      </c>
      <c r="B117" s="4">
        <v>-0.66144204799999995</v>
      </c>
      <c r="C117" s="4">
        <v>0.157082896</v>
      </c>
      <c r="D117" s="42" t="str">
        <f t="shared" si="13"/>
        <v>9.6554198186149+5.6401883643695i</v>
      </c>
      <c r="E117" s="4">
        <v>-0.50217318399999999</v>
      </c>
      <c r="F117" s="4">
        <v>0.83911033599999996</v>
      </c>
      <c r="G117" s="42" t="str">
        <f t="shared" si="14"/>
        <v>0.738287643668765+28.3422857272517i</v>
      </c>
      <c r="H117" s="4">
        <v>-0.46895830399999999</v>
      </c>
      <c r="I117" s="4">
        <v>0.71544505599999997</v>
      </c>
      <c r="J117" s="42" t="str">
        <f t="shared" si="15"/>
        <v>5.02334472395295+26.7987047965493i</v>
      </c>
      <c r="K117" s="4">
        <v>0.815670016</v>
      </c>
      <c r="L117" s="4">
        <v>-6.7803760000000003E-3</v>
      </c>
      <c r="M117" s="42" t="str">
        <f t="shared" si="16"/>
        <v>491.772288585257-19.9284985723677i</v>
      </c>
      <c r="N117" s="23" t="s">
        <v>1</v>
      </c>
      <c r="O117" s="42" t="str">
        <f t="shared" si="17"/>
        <v>9.6554198186149+5.6401883643695i</v>
      </c>
      <c r="P117" s="42" t="str">
        <f t="shared" si="18"/>
        <v>-35707.3023102157-44542.1701208635i</v>
      </c>
      <c r="Q117" s="42" t="str">
        <f t="shared" si="19"/>
        <v>1164.55437912116-2030.28763805371i</v>
      </c>
      <c r="R117" s="23" t="s">
        <v>1</v>
      </c>
      <c r="S117" s="4">
        <v>-0.67414188799999897</v>
      </c>
      <c r="T117" s="4">
        <v>0.36466480000000001</v>
      </c>
      <c r="U117" s="42" t="str">
        <f t="shared" si="20"/>
        <v>7.0263970265076+12.4215992774873i</v>
      </c>
      <c r="V117" s="23" t="s">
        <v>1</v>
      </c>
      <c r="W117" s="2" t="str">
        <f t="shared" si="21"/>
        <v>2770.91295868466-4760.8855011253i</v>
      </c>
      <c r="X117" s="67">
        <f t="shared" si="22"/>
        <v>29</v>
      </c>
      <c r="Y117" s="68">
        <f t="shared" si="23"/>
        <v>5508.5378622127737</v>
      </c>
      <c r="Z117" s="68">
        <f t="shared" si="24"/>
        <v>2770.9129586846602</v>
      </c>
      <c r="AA117" s="68">
        <f t="shared" si="25"/>
        <v>-4760.8855011252999</v>
      </c>
    </row>
    <row r="118" spans="1:27" x14ac:dyDescent="0.25">
      <c r="A118" s="32">
        <v>29.25</v>
      </c>
      <c r="B118" s="4">
        <v>-0.66536556800000002</v>
      </c>
      <c r="C118" s="4">
        <v>0.16895888000000001</v>
      </c>
      <c r="D118" s="42" t="str">
        <f t="shared" si="13"/>
        <v>9.43510928628805+6.0299610431773i</v>
      </c>
      <c r="E118" s="4">
        <v>-0.49584147200000001</v>
      </c>
      <c r="F118" s="4">
        <v>0.84278764799999994</v>
      </c>
      <c r="G118" s="42" t="str">
        <f t="shared" si="14"/>
        <v>0.743770407873965+28.5900770323769i</v>
      </c>
      <c r="H118" s="4">
        <v>-0.46395430399999998</v>
      </c>
      <c r="I118" s="4">
        <v>0.71900768000000004</v>
      </c>
      <c r="J118" s="42" t="str">
        <f t="shared" si="15"/>
        <v>5.0330986132042+27.0289997775034i</v>
      </c>
      <c r="K118" s="4">
        <v>0.81578310399999998</v>
      </c>
      <c r="L118" s="4">
        <v>-6.9850850000000003E-3</v>
      </c>
      <c r="M118" s="42" t="str">
        <f t="shared" si="16"/>
        <v>492.05902511066-20.5536432739324i</v>
      </c>
      <c r="N118" s="23" t="s">
        <v>1</v>
      </c>
      <c r="O118" s="42" t="str">
        <f t="shared" si="17"/>
        <v>9.43510928628805+6.0299610431773i</v>
      </c>
      <c r="P118" s="42" t="str">
        <f t="shared" si="18"/>
        <v>-35587.1546177927-43194.5175811692i</v>
      </c>
      <c r="Q118" s="42" t="str">
        <f t="shared" si="19"/>
        <v>1138.02454926082-2015.86337805821i</v>
      </c>
      <c r="R118" s="23" t="s">
        <v>1</v>
      </c>
      <c r="S118" s="4">
        <v>-0.67388236799999901</v>
      </c>
      <c r="T118" s="4">
        <v>0.37588431999999899</v>
      </c>
      <c r="U118" s="42" t="str">
        <f t="shared" si="20"/>
        <v>6.873428421995+12.7714051937909i</v>
      </c>
      <c r="V118" s="23" t="s">
        <v>1</v>
      </c>
      <c r="W118" s="2" t="str">
        <f t="shared" si="21"/>
        <v>2708.02950584626-4724.46060573705i</v>
      </c>
      <c r="X118" s="67">
        <f t="shared" si="22"/>
        <v>29.25</v>
      </c>
      <c r="Y118" s="68">
        <f t="shared" si="23"/>
        <v>5445.544217036093</v>
      </c>
      <c r="Z118" s="68">
        <f t="shared" si="24"/>
        <v>2708.0295058462598</v>
      </c>
      <c r="AA118" s="68">
        <f t="shared" si="25"/>
        <v>-4724.4606057370502</v>
      </c>
    </row>
    <row r="119" spans="1:27" x14ac:dyDescent="0.25">
      <c r="A119" s="32">
        <v>29.5</v>
      </c>
      <c r="B119" s="4">
        <v>-0.66911315199999999</v>
      </c>
      <c r="C119" s="4">
        <v>0.18079476799999999</v>
      </c>
      <c r="D119" s="42" t="str">
        <f t="shared" si="13"/>
        <v>9.21727360785265+6.41428846851735i</v>
      </c>
      <c r="E119" s="4">
        <v>-0.48952041600000001</v>
      </c>
      <c r="F119" s="4">
        <v>0.84650457599999995</v>
      </c>
      <c r="G119" s="42" t="str">
        <f t="shared" si="14"/>
        <v>0.74610166818354+28.8393544760105i</v>
      </c>
      <c r="H119" s="4">
        <v>-0.45904028800000002</v>
      </c>
      <c r="I119" s="4">
        <v>0.72259936000000002</v>
      </c>
      <c r="J119" s="42" t="str">
        <f t="shared" si="15"/>
        <v>5.03842661016635+27.2581450772887i</v>
      </c>
      <c r="K119" s="4">
        <v>0.81566163199999997</v>
      </c>
      <c r="L119" s="4">
        <v>-6.9318000000000001E-3</v>
      </c>
      <c r="M119" s="42" t="str">
        <f t="shared" si="16"/>
        <v>491.714658304156-20.3704617176211i</v>
      </c>
      <c r="N119" s="23" t="s">
        <v>1</v>
      </c>
      <c r="O119" s="42" t="str">
        <f t="shared" si="17"/>
        <v>9.21727360785265+6.41428846851735i</v>
      </c>
      <c r="P119" s="42" t="str">
        <f t="shared" si="18"/>
        <v>-35329.013805232-41926.9372166768i</v>
      </c>
      <c r="Q119" s="42" t="str">
        <f t="shared" si="19"/>
        <v>1115.361520418-1996.75813683766i</v>
      </c>
      <c r="R119" s="23" t="s">
        <v>1</v>
      </c>
      <c r="S119" s="4">
        <v>-0.67363110400000004</v>
      </c>
      <c r="T119" s="4">
        <v>0.38702115199999898</v>
      </c>
      <c r="U119" s="42" t="str">
        <f t="shared" si="20"/>
        <v>6.7173683559819+13.1156867167906i</v>
      </c>
      <c r="V119" s="23" t="s">
        <v>1</v>
      </c>
      <c r="W119" s="2" t="str">
        <f t="shared" si="21"/>
        <v>2650.4017908384-4679.91792787362i</v>
      </c>
      <c r="X119" s="67">
        <f t="shared" si="22"/>
        <v>29.5</v>
      </c>
      <c r="Y119" s="68">
        <f t="shared" si="23"/>
        <v>5378.313998318833</v>
      </c>
      <c r="Z119" s="68">
        <f t="shared" si="24"/>
        <v>2650.4017908383998</v>
      </c>
      <c r="AA119" s="68">
        <f t="shared" si="25"/>
        <v>-4679.9179278736201</v>
      </c>
    </row>
    <row r="120" spans="1:27" x14ac:dyDescent="0.25">
      <c r="A120" s="32">
        <v>29.75</v>
      </c>
      <c r="B120" s="4">
        <v>-0.67226470400000005</v>
      </c>
      <c r="C120" s="4">
        <v>0.192727392</v>
      </c>
      <c r="D120" s="42" t="str">
        <f t="shared" si="13"/>
        <v>9.01528021442905+6.80147169085745i</v>
      </c>
      <c r="E120" s="4">
        <v>-0.48280790400000001</v>
      </c>
      <c r="F120" s="4">
        <v>0.84971180800000001</v>
      </c>
      <c r="G120" s="42" t="str">
        <f t="shared" si="14"/>
        <v>0.768410291871755+29.0924519501295i</v>
      </c>
      <c r="H120" s="4">
        <v>-0.45392252799999999</v>
      </c>
      <c r="I120" s="4">
        <v>0.72631833599999995</v>
      </c>
      <c r="J120" s="42" t="str">
        <f t="shared" si="15"/>
        <v>5.04302801748635+27.4971738508353i</v>
      </c>
      <c r="K120" s="4">
        <v>0.81558886399999997</v>
      </c>
      <c r="L120" s="4">
        <v>-7.0300550000000003E-3</v>
      </c>
      <c r="M120" s="42" t="str">
        <f t="shared" si="16"/>
        <v>491.479691029399-20.6420940290703i</v>
      </c>
      <c r="N120" s="23" t="s">
        <v>1</v>
      </c>
      <c r="O120" s="42" t="str">
        <f t="shared" si="17"/>
        <v>9.01528021442905+6.80147169085745i</v>
      </c>
      <c r="P120" s="42" t="str">
        <f t="shared" si="18"/>
        <v>-35264.9459099257-40895.4185917089i</v>
      </c>
      <c r="Q120" s="42" t="str">
        <f t="shared" si="19"/>
        <v>1098.91133729966-1988.58570818666i</v>
      </c>
      <c r="R120" s="23" t="s">
        <v>1</v>
      </c>
      <c r="S120" s="4">
        <v>-0.67285190399999895</v>
      </c>
      <c r="T120" s="4">
        <v>0.39814787200000101</v>
      </c>
      <c r="U120" s="42" t="str">
        <f t="shared" si="20"/>
        <v>6.5734608455473+13.4647920676486i</v>
      </c>
      <c r="V120" s="23" t="s">
        <v>1</v>
      </c>
      <c r="W120" s="2" t="str">
        <f t="shared" si="21"/>
        <v>2602.04300793363-4660.05271955136i</v>
      </c>
      <c r="X120" s="67">
        <f t="shared" si="22"/>
        <v>29.75</v>
      </c>
      <c r="Y120" s="68">
        <f t="shared" si="23"/>
        <v>5337.295116829715</v>
      </c>
      <c r="Z120" s="68">
        <f t="shared" si="24"/>
        <v>2602.0430079336302</v>
      </c>
      <c r="AA120" s="68">
        <f t="shared" si="25"/>
        <v>-4660.0527195513596</v>
      </c>
    </row>
    <row r="121" spans="1:27" x14ac:dyDescent="0.25">
      <c r="A121" s="32">
        <v>30</v>
      </c>
      <c r="B121" s="4">
        <v>-0.67535244800000005</v>
      </c>
      <c r="C121" s="4">
        <v>0.20480438400000001</v>
      </c>
      <c r="D121" s="42" t="str">
        <f t="shared" si="13"/>
        <v>8.81007668019295+7.1892702588391i</v>
      </c>
      <c r="E121" s="4">
        <v>-0.47639673599999999</v>
      </c>
      <c r="F121" s="4">
        <v>0.85310143999999999</v>
      </c>
      <c r="G121" s="42" t="str">
        <f t="shared" si="14"/>
        <v>0.778394247186215+29.3411115026756i</v>
      </c>
      <c r="H121" s="4">
        <v>-0.44863644800000002</v>
      </c>
      <c r="I121" s="4">
        <v>0.72981977600000003</v>
      </c>
      <c r="J121" s="42" t="str">
        <f t="shared" si="15"/>
        <v>5.05643818847575+27.737309413653i</v>
      </c>
      <c r="K121" s="4">
        <v>0.81569222399999997</v>
      </c>
      <c r="L121" s="4">
        <v>-7.0558879999999997E-3</v>
      </c>
      <c r="M121" s="42" t="str">
        <f t="shared" si="16"/>
        <v>491.776676246525-20.7409347102519i</v>
      </c>
      <c r="N121" s="23" t="s">
        <v>1</v>
      </c>
      <c r="O121" s="42" t="str">
        <f t="shared" si="17"/>
        <v>8.81007668019295+7.1892702588391i</v>
      </c>
      <c r="P121" s="42" t="str">
        <f t="shared" si="18"/>
        <v>-35192.6973937294-39662.6084559556i</v>
      </c>
      <c r="Q121" s="42" t="str">
        <f t="shared" si="19"/>
        <v>1073.36160549074-1977.87608093318i</v>
      </c>
      <c r="R121" s="23" t="s">
        <v>1</v>
      </c>
      <c r="S121" s="4">
        <v>-0.67219993600000005</v>
      </c>
      <c r="T121" s="4">
        <v>0.40930070400000002</v>
      </c>
      <c r="U121" s="42" t="str">
        <f t="shared" si="20"/>
        <v>6.4211955554855+13.8100920614925i</v>
      </c>
      <c r="V121" s="23" t="s">
        <v>1</v>
      </c>
      <c r="W121" s="2" t="str">
        <f t="shared" si="21"/>
        <v>2530.20240943943-4637.79562210482i</v>
      </c>
      <c r="X121" s="67">
        <f t="shared" si="22"/>
        <v>30</v>
      </c>
      <c r="Y121" s="68">
        <f t="shared" si="23"/>
        <v>5283.093077463971</v>
      </c>
      <c r="Z121" s="68">
        <f t="shared" si="24"/>
        <v>2530.2024094394301</v>
      </c>
      <c r="AA121" s="68">
        <f t="shared" si="25"/>
        <v>-4637.7956221048198</v>
      </c>
    </row>
    <row r="122" spans="1:27" x14ac:dyDescent="0.25">
      <c r="A122" s="32">
        <v>30.25</v>
      </c>
      <c r="B122" s="4">
        <v>-0.67793542399999995</v>
      </c>
      <c r="C122" s="4">
        <v>0.21675283200000001</v>
      </c>
      <c r="D122" s="42" t="str">
        <f t="shared" si="13"/>
        <v>8.6188742119451+7.57228604412065i</v>
      </c>
      <c r="E122" s="4">
        <v>-0.47014287999999999</v>
      </c>
      <c r="F122" s="4">
        <v>0.85657267199999998</v>
      </c>
      <c r="G122" s="42" t="str">
        <f t="shared" si="14"/>
        <v>0.78149143904997+29.5876260748834i</v>
      </c>
      <c r="H122" s="4">
        <v>-0.44355625599999998</v>
      </c>
      <c r="I122" s="4">
        <v>0.73318112000000002</v>
      </c>
      <c r="J122" s="42" t="str">
        <f t="shared" si="15"/>
        <v>5.06794763512925+27.9689685493112i</v>
      </c>
      <c r="K122" s="4">
        <v>0.81562924800000003</v>
      </c>
      <c r="L122" s="4">
        <v>-7.0910549999999998E-3</v>
      </c>
      <c r="M122" s="42" t="str">
        <f t="shared" si="16"/>
        <v>491.584246657262-20.8297880142085i</v>
      </c>
      <c r="N122" s="23" t="s">
        <v>1</v>
      </c>
      <c r="O122" s="42" t="str">
        <f t="shared" si="17"/>
        <v>8.6188742119451+7.57228604412065i</v>
      </c>
      <c r="P122" s="42" t="str">
        <f t="shared" si="18"/>
        <v>-34943.9874607265-38446.9466494559i</v>
      </c>
      <c r="Q122" s="42" t="str">
        <f t="shared" si="19"/>
        <v>1048.4406596899-1960.49746063756i</v>
      </c>
      <c r="R122" s="23" t="s">
        <v>1</v>
      </c>
      <c r="S122" s="4">
        <v>-0.67093881600000105</v>
      </c>
      <c r="T122" s="4">
        <v>0.42000150400000102</v>
      </c>
      <c r="U122" s="42" t="str">
        <f t="shared" si="20"/>
        <v>6.2901746342458+14.148907057771i</v>
      </c>
      <c r="V122" s="23" t="s">
        <v>1</v>
      </c>
      <c r="W122" s="2" t="str">
        <f t="shared" si="21"/>
        <v>2474.4705561628-4600.28644827218i</v>
      </c>
      <c r="X122" s="67">
        <f t="shared" si="22"/>
        <v>30.25</v>
      </c>
      <c r="Y122" s="68">
        <f t="shared" si="23"/>
        <v>5223.5658260878945</v>
      </c>
      <c r="Z122" s="68">
        <f t="shared" si="24"/>
        <v>2474.4705561628002</v>
      </c>
      <c r="AA122" s="68">
        <f t="shared" si="25"/>
        <v>-4600.2864482721798</v>
      </c>
    </row>
    <row r="123" spans="1:27" x14ac:dyDescent="0.25">
      <c r="A123" s="32">
        <v>30.5</v>
      </c>
      <c r="B123" s="4">
        <v>-0.68056697600000005</v>
      </c>
      <c r="C123" s="4">
        <v>0.22888264</v>
      </c>
      <c r="D123" s="42" t="str">
        <f t="shared" si="13"/>
        <v>8.42010933478195+7.9564510338406i</v>
      </c>
      <c r="E123" s="4">
        <v>-0.46360822400000001</v>
      </c>
      <c r="F123" s="4">
        <v>0.86016256000000002</v>
      </c>
      <c r="G123" s="42" t="str">
        <f t="shared" si="14"/>
        <v>0.78395793897121+29.8457323151239i</v>
      </c>
      <c r="H123" s="4">
        <v>-0.43869910400000001</v>
      </c>
      <c r="I123" s="4">
        <v>0.73668281599999996</v>
      </c>
      <c r="J123" s="42" t="str">
        <f t="shared" si="15"/>
        <v>5.06862734230615+28.1977734962047i</v>
      </c>
      <c r="K123" s="4">
        <v>0.815563712</v>
      </c>
      <c r="L123" s="4">
        <v>-7.2040409999999996E-3</v>
      </c>
      <c r="M123" s="42" t="str">
        <f t="shared" si="16"/>
        <v>491.366706332836-21.1456649380013i</v>
      </c>
      <c r="N123" s="23" t="s">
        <v>1</v>
      </c>
      <c r="O123" s="42" t="str">
        <f t="shared" si="17"/>
        <v>8.42010933478195+7.9564510338406i</v>
      </c>
      <c r="P123" s="42" t="str">
        <f t="shared" si="18"/>
        <v>-34618.8686106265-37393.4508983066i</v>
      </c>
      <c r="Q123" s="42" t="str">
        <f t="shared" si="19"/>
        <v>1031.09006402443-1941.24365693847i</v>
      </c>
      <c r="R123" s="23" t="s">
        <v>1</v>
      </c>
      <c r="S123" s="4">
        <v>-0.66959123199999804</v>
      </c>
      <c r="T123" s="4">
        <v>0.431098592</v>
      </c>
      <c r="U123" s="42" t="str">
        <f t="shared" si="20"/>
        <v>6.1512736008938+14.4985997317169i</v>
      </c>
      <c r="V123" s="23" t="s">
        <v>1</v>
      </c>
      <c r="W123" s="2" t="str">
        <f t="shared" si="21"/>
        <v>2432.89858050117-4551.74385997598i</v>
      </c>
      <c r="X123" s="67">
        <f t="shared" si="22"/>
        <v>30.5</v>
      </c>
      <c r="Y123" s="68">
        <f t="shared" si="23"/>
        <v>5161.1401521208118</v>
      </c>
      <c r="Z123" s="68">
        <f t="shared" si="24"/>
        <v>2432.8985805011698</v>
      </c>
      <c r="AA123" s="68">
        <f t="shared" si="25"/>
        <v>-4551.7438599759798</v>
      </c>
    </row>
    <row r="124" spans="1:27" x14ac:dyDescent="0.25">
      <c r="A124" s="32">
        <v>30.75</v>
      </c>
      <c r="B124" s="4">
        <v>-0.68254815999999996</v>
      </c>
      <c r="C124" s="4">
        <v>0.241071904</v>
      </c>
      <c r="D124" s="42" t="str">
        <f t="shared" si="13"/>
        <v>8.23811891120615+8.34423319645295i</v>
      </c>
      <c r="E124" s="4">
        <v>-0.45697289600000002</v>
      </c>
      <c r="F124" s="4">
        <v>0.86323808000000002</v>
      </c>
      <c r="G124" s="42" t="str">
        <f t="shared" si="14"/>
        <v>0.80189315574091+30.0994814855684i</v>
      </c>
      <c r="H124" s="4">
        <v>-0.43371193600000002</v>
      </c>
      <c r="I124" s="4">
        <v>0.74012064</v>
      </c>
      <c r="J124" s="42" t="str">
        <f t="shared" si="15"/>
        <v>5.07268725800275+28.4300015340828i</v>
      </c>
      <c r="K124" s="4">
        <v>0.81547404800000001</v>
      </c>
      <c r="L124" s="4">
        <v>-7.1464120000000004E-3</v>
      </c>
      <c r="M124" s="42" t="str">
        <f t="shared" si="16"/>
        <v>491.117571454725-20.956667959935i</v>
      </c>
      <c r="N124" s="23" t="s">
        <v>1</v>
      </c>
      <c r="O124" s="42" t="str">
        <f t="shared" si="17"/>
        <v>8.23811891120615+8.34423319645295i</v>
      </c>
      <c r="P124" s="42" t="str">
        <f t="shared" si="18"/>
        <v>-34347.877023125-36492.9974025847i</v>
      </c>
      <c r="Q124" s="42" t="str">
        <f t="shared" si="19"/>
        <v>1018.74307524361-1927.05134688941i</v>
      </c>
      <c r="R124" s="23" t="s">
        <v>1</v>
      </c>
      <c r="S124" s="4">
        <v>-0.66797779200000196</v>
      </c>
      <c r="T124" s="4">
        <v>0.441919008</v>
      </c>
      <c r="U124" s="42" t="str">
        <f t="shared" si="20"/>
        <v>6.0204904196588+14.842235713609i</v>
      </c>
      <c r="V124" s="23" t="s">
        <v>1</v>
      </c>
      <c r="W124" s="2" t="str">
        <f t="shared" si="21"/>
        <v>2395.64443206788-4524.11882884471i</v>
      </c>
      <c r="X124" s="67">
        <f t="shared" si="22"/>
        <v>30.75</v>
      </c>
      <c r="Y124" s="68">
        <f t="shared" si="23"/>
        <v>5119.2541861490981</v>
      </c>
      <c r="Z124" s="68">
        <f t="shared" si="24"/>
        <v>2395.6444320678802</v>
      </c>
      <c r="AA124" s="68">
        <f t="shared" si="25"/>
        <v>-4524.1188288447102</v>
      </c>
    </row>
    <row r="125" spans="1:27" x14ac:dyDescent="0.25">
      <c r="A125" s="32">
        <v>31</v>
      </c>
      <c r="B125" s="4">
        <v>-0.68433683199999995</v>
      </c>
      <c r="C125" s="4">
        <v>0.253269888</v>
      </c>
      <c r="D125" s="42" t="str">
        <f t="shared" si="13"/>
        <v>8.05783375894265+8.730024051181i</v>
      </c>
      <c r="E125" s="4">
        <v>-0.45045481599999998</v>
      </c>
      <c r="F125" s="4">
        <v>0.86628857599999998</v>
      </c>
      <c r="G125" s="42" t="str">
        <f t="shared" si="14"/>
        <v>0.816924800306495+30.3505637930582i</v>
      </c>
      <c r="H125" s="4">
        <v>-0.42838214400000002</v>
      </c>
      <c r="I125" s="4">
        <v>0.743656384</v>
      </c>
      <c r="J125" s="42" t="str">
        <f t="shared" si="15"/>
        <v>5.07970315769805+28.676060572518i</v>
      </c>
      <c r="K125" s="4">
        <v>0.81545766399999997</v>
      </c>
      <c r="L125" s="4">
        <v>-7.2851290000000004E-3</v>
      </c>
      <c r="M125" s="42" t="str">
        <f t="shared" si="16"/>
        <v>491.037917835649-21.3584108164975i</v>
      </c>
      <c r="N125" s="23" t="s">
        <v>1</v>
      </c>
      <c r="O125" s="42" t="str">
        <f t="shared" si="17"/>
        <v>8.05783375894265+8.730024051181i</v>
      </c>
      <c r="P125" s="42" t="str">
        <f t="shared" si="18"/>
        <v>-34302.4308606114-35475.9491306061i</v>
      </c>
      <c r="Q125" s="42" t="str">
        <f t="shared" si="19"/>
        <v>997.59537634891-1920.670281782i</v>
      </c>
      <c r="R125" s="23" t="s">
        <v>1</v>
      </c>
      <c r="S125" s="4">
        <v>-0.66602572800000104</v>
      </c>
      <c r="T125" s="4">
        <v>0.45273171200000101</v>
      </c>
      <c r="U125" s="42" t="str">
        <f t="shared" si="20"/>
        <v>5.895504516144+15.1892416950104i</v>
      </c>
      <c r="V125" s="23" t="s">
        <v>1</v>
      </c>
      <c r="W125" s="2" t="str">
        <f t="shared" si="21"/>
        <v>2342.56005822398-4508.1186090755i</v>
      </c>
      <c r="X125" s="67">
        <f t="shared" si="22"/>
        <v>31</v>
      </c>
      <c r="Y125" s="68">
        <f t="shared" si="23"/>
        <v>5080.425279430764</v>
      </c>
      <c r="Z125" s="68">
        <f t="shared" si="24"/>
        <v>2342.5600582239799</v>
      </c>
      <c r="AA125" s="68">
        <f t="shared" si="25"/>
        <v>-4508.1186090755</v>
      </c>
    </row>
    <row r="126" spans="1:27" x14ac:dyDescent="0.25">
      <c r="A126" s="32">
        <v>31.25</v>
      </c>
      <c r="B126" s="4">
        <v>-0.68588748799999999</v>
      </c>
      <c r="C126" s="4">
        <v>0.26532983999999998</v>
      </c>
      <c r="D126" s="42" t="str">
        <f t="shared" si="13"/>
        <v>7.88223273694145+9.10967289350655i</v>
      </c>
      <c r="E126" s="4">
        <v>-0.44436179199999998</v>
      </c>
      <c r="F126" s="4">
        <v>0.86964300800000005</v>
      </c>
      <c r="G126" s="42" t="str">
        <f t="shared" si="14"/>
        <v>0.813795749120265+30.5947321702363i</v>
      </c>
      <c r="H126" s="4">
        <v>-0.42324662400000002</v>
      </c>
      <c r="I126" s="4">
        <v>0.74687455999999997</v>
      </c>
      <c r="J126" s="42" t="str">
        <f t="shared" si="15"/>
        <v>5.09087511142735+28.9099390190173i</v>
      </c>
      <c r="K126" s="4">
        <v>0.81528979199999996</v>
      </c>
      <c r="L126" s="4">
        <v>-7.3628349999999999E-3</v>
      </c>
      <c r="M126" s="42" t="str">
        <f t="shared" si="16"/>
        <v>490.529724079551-21.5463520618917i</v>
      </c>
      <c r="N126" s="23" t="s">
        <v>1</v>
      </c>
      <c r="O126" s="42" t="str">
        <f t="shared" si="17"/>
        <v>7.88223273694145+9.10967289350655i</v>
      </c>
      <c r="P126" s="42" t="str">
        <f t="shared" si="18"/>
        <v>-34026.7278613357-34289.3824054399i</v>
      </c>
      <c r="Q126" s="42" t="str">
        <f t="shared" si="19"/>
        <v>969.94169990236-1902.84323270336i</v>
      </c>
      <c r="R126" s="23" t="s">
        <v>1</v>
      </c>
      <c r="S126" s="4">
        <v>-0.66424415999999897</v>
      </c>
      <c r="T126" s="4">
        <v>0.46350243199999902</v>
      </c>
      <c r="U126" s="42" t="str">
        <f t="shared" si="20"/>
        <v>5.7621079109932+15.5300966356954i</v>
      </c>
      <c r="V126" s="23" t="s">
        <v>1</v>
      </c>
      <c r="W126" s="2" t="str">
        <f t="shared" si="21"/>
        <v>2267.6329017762-4466.01835528171i</v>
      </c>
      <c r="X126" s="67">
        <f t="shared" si="22"/>
        <v>31.25</v>
      </c>
      <c r="Y126" s="68">
        <f t="shared" si="23"/>
        <v>5008.7402534900029</v>
      </c>
      <c r="Z126" s="68">
        <f t="shared" si="24"/>
        <v>2267.6329017762</v>
      </c>
      <c r="AA126" s="68">
        <f t="shared" si="25"/>
        <v>-4466.0183552817098</v>
      </c>
    </row>
    <row r="127" spans="1:27" x14ac:dyDescent="0.25">
      <c r="A127" s="32">
        <v>31.5</v>
      </c>
      <c r="B127" s="4">
        <v>-0.68706144000000002</v>
      </c>
      <c r="C127" s="4">
        <v>0.27753542399999998</v>
      </c>
      <c r="D127" s="42" t="str">
        <f t="shared" si="13"/>
        <v>7.7127860663318+9.49422597859905i</v>
      </c>
      <c r="E127" s="4">
        <v>-0.437654496</v>
      </c>
      <c r="F127" s="4">
        <v>0.87271423999999997</v>
      </c>
      <c r="G127" s="42" t="str">
        <f t="shared" si="14"/>
        <v>0.827801285293315+30.8545245696959i</v>
      </c>
      <c r="H127" s="4">
        <v>-0.41825164799999998</v>
      </c>
      <c r="I127" s="4">
        <v>0.74994246399999998</v>
      </c>
      <c r="J127" s="42" t="str">
        <f t="shared" si="15"/>
        <v>5.1023119657174+29.1369755613827i</v>
      </c>
      <c r="K127" s="4">
        <v>0.81519680000000005</v>
      </c>
      <c r="L127" s="4">
        <v>-7.3879159999999996E-3</v>
      </c>
      <c r="M127" s="42" t="str">
        <f t="shared" si="16"/>
        <v>490.252751532636-21.5977967215502i</v>
      </c>
      <c r="N127" s="23" t="s">
        <v>1</v>
      </c>
      <c r="O127" s="42" t="str">
        <f t="shared" si="17"/>
        <v>7.7127860663318+9.49422597859905i</v>
      </c>
      <c r="P127" s="42" t="str">
        <f t="shared" si="18"/>
        <v>-33612.0427239838-33382.804264119i</v>
      </c>
      <c r="Q127" s="42" t="str">
        <f t="shared" si="19"/>
        <v>956.28624020336-1881.81165926466i</v>
      </c>
      <c r="R127" s="23" t="s">
        <v>1</v>
      </c>
      <c r="S127" s="4">
        <v>-0.66152460800000001</v>
      </c>
      <c r="T127" s="4">
        <v>0.47399683199999998</v>
      </c>
      <c r="U127" s="42" t="str">
        <f t="shared" si="20"/>
        <v>5.6561820999078+15.8774982143216i</v>
      </c>
      <c r="V127" s="23" t="s">
        <v>1</v>
      </c>
      <c r="W127" s="2" t="str">
        <f t="shared" si="21"/>
        <v>2244.65554285657-4415.13304354375i</v>
      </c>
      <c r="X127" s="67">
        <f t="shared" si="22"/>
        <v>31.5</v>
      </c>
      <c r="Y127" s="68">
        <f t="shared" si="23"/>
        <v>4952.9666159049193</v>
      </c>
      <c r="Z127" s="68">
        <f t="shared" si="24"/>
        <v>2244.6555428565698</v>
      </c>
      <c r="AA127" s="68">
        <f t="shared" si="25"/>
        <v>-4415.1330435437503</v>
      </c>
    </row>
    <row r="128" spans="1:27" x14ac:dyDescent="0.25">
      <c r="A128" s="32">
        <v>31.75</v>
      </c>
      <c r="B128" s="4">
        <v>-0.688053056</v>
      </c>
      <c r="C128" s="4">
        <v>0.28973225600000002</v>
      </c>
      <c r="D128" s="42" t="str">
        <f t="shared" si="13"/>
        <v>7.5446234123869+9.8767829024571i</v>
      </c>
      <c r="E128" s="4">
        <v>-0.431145952</v>
      </c>
      <c r="F128" s="4">
        <v>0.87562726400000002</v>
      </c>
      <c r="G128" s="42" t="str">
        <f t="shared" si="14"/>
        <v>0.84177113953203+31.1068489538813i</v>
      </c>
      <c r="H128" s="4">
        <v>-0.41311289600000001</v>
      </c>
      <c r="I128" s="4">
        <v>0.753330944</v>
      </c>
      <c r="J128" s="42" t="str">
        <f t="shared" si="15"/>
        <v>5.10510599914505+29.3765499126518i</v>
      </c>
      <c r="K128" s="4">
        <v>0.815320512</v>
      </c>
      <c r="L128" s="4">
        <v>-7.4700210000000003E-3</v>
      </c>
      <c r="M128" s="42" t="str">
        <f t="shared" si="16"/>
        <v>490.594191856948-21.8662614315318i</v>
      </c>
      <c r="N128" s="23" t="s">
        <v>1</v>
      </c>
      <c r="O128" s="42" t="str">
        <f t="shared" si="17"/>
        <v>7.5446234123869+9.8767829024571i</v>
      </c>
      <c r="P128" s="42" t="str">
        <f t="shared" si="18"/>
        <v>-33481.9143862501-32549.6654401824i</v>
      </c>
      <c r="Q128" s="42" t="str">
        <f t="shared" si="19"/>
        <v>941.416186308991-1874.32709412999i</v>
      </c>
      <c r="R128" s="23" t="s">
        <v>1</v>
      </c>
      <c r="S128" s="4">
        <v>-0.65925471999999996</v>
      </c>
      <c r="T128" s="4">
        <v>0.484690432000001</v>
      </c>
      <c r="U128" s="42" t="str">
        <f t="shared" si="20"/>
        <v>5.5296645670139+16.2209555792622i</v>
      </c>
      <c r="V128" s="23" t="s">
        <v>1</v>
      </c>
      <c r="W128" s="2" t="str">
        <f t="shared" si="21"/>
        <v>2196.4862115047-4399.88084541294i</v>
      </c>
      <c r="X128" s="67">
        <f t="shared" si="22"/>
        <v>31.75</v>
      </c>
      <c r="Y128" s="68">
        <f t="shared" si="23"/>
        <v>4917.6725319160851</v>
      </c>
      <c r="Z128" s="68">
        <f t="shared" si="24"/>
        <v>2196.4862115046999</v>
      </c>
      <c r="AA128" s="68">
        <f t="shared" si="25"/>
        <v>-4399.8808454129403</v>
      </c>
    </row>
    <row r="129" spans="1:27" x14ac:dyDescent="0.25">
      <c r="A129" s="32">
        <v>32</v>
      </c>
      <c r="B129" s="4">
        <v>-0.68851558400000001</v>
      </c>
      <c r="C129" s="4">
        <v>0.30164486400000001</v>
      </c>
      <c r="D129" s="42" t="str">
        <f t="shared" si="13"/>
        <v>7.392006327615+10.2527948852977i</v>
      </c>
      <c r="E129" s="4">
        <v>-0.42482576</v>
      </c>
      <c r="F129" s="4">
        <v>0.87853017600000005</v>
      </c>
      <c r="G129" s="42" t="str">
        <f t="shared" si="14"/>
        <v>0.85133407956866+31.3543120379563i</v>
      </c>
      <c r="H129" s="4">
        <v>-0.40779401599999998</v>
      </c>
      <c r="I129" s="4">
        <v>0.75639129599999999</v>
      </c>
      <c r="J129" s="42" t="str">
        <f t="shared" si="15"/>
        <v>5.12088960343405+29.6158107293833i</v>
      </c>
      <c r="K129" s="4">
        <v>0.8153456</v>
      </c>
      <c r="L129" s="4">
        <v>-7.5319649999999998E-3</v>
      </c>
      <c r="M129" s="42" t="str">
        <f t="shared" si="16"/>
        <v>490.652688671763-22.0529655845277i</v>
      </c>
      <c r="N129" s="23" t="s">
        <v>1</v>
      </c>
      <c r="O129" s="42" t="str">
        <f t="shared" si="17"/>
        <v>7.392006327615+10.2527948852977i</v>
      </c>
      <c r="P129" s="42" t="str">
        <f t="shared" si="18"/>
        <v>-33289.1966290248-31582.7031549721i</v>
      </c>
      <c r="Q129" s="42" t="str">
        <f t="shared" si="19"/>
        <v>919.383596952608-1862.54775533853i</v>
      </c>
      <c r="R129" s="23" t="s">
        <v>1</v>
      </c>
      <c r="S129" s="4">
        <v>-0.65645151999999896</v>
      </c>
      <c r="T129" s="4">
        <v>0.49501449600000103</v>
      </c>
      <c r="U129" s="42" t="str">
        <f t="shared" si="20"/>
        <v>5.420642975107+16.5619224704618i</v>
      </c>
      <c r="V129" s="23" t="s">
        <v>1</v>
      </c>
      <c r="W129" s="2" t="str">
        <f t="shared" si="21"/>
        <v>2139.21169750897-4369.50236124778i</v>
      </c>
      <c r="X129" s="67">
        <f t="shared" si="22"/>
        <v>32</v>
      </c>
      <c r="Y129" s="68">
        <f t="shared" si="23"/>
        <v>4865.056790183351</v>
      </c>
      <c r="Z129" s="68">
        <f t="shared" si="24"/>
        <v>2139.2116975089698</v>
      </c>
      <c r="AA129" s="68">
        <f t="shared" si="25"/>
        <v>-4369.5023612477798</v>
      </c>
    </row>
    <row r="130" spans="1:27" x14ac:dyDescent="0.25">
      <c r="A130" s="32">
        <v>32.25</v>
      </c>
      <c r="B130" s="4">
        <v>-0.68883923199999997</v>
      </c>
      <c r="C130" s="4">
        <v>0.31390553599999999</v>
      </c>
      <c r="D130" s="42" t="str">
        <f t="shared" si="13"/>
        <v>7.23492237374775+10.6382885032657i</v>
      </c>
      <c r="E130" s="4">
        <v>-0.41836243200000001</v>
      </c>
      <c r="F130" s="4">
        <v>0.88147487999999996</v>
      </c>
      <c r="G130" s="42" t="str">
        <f t="shared" si="14"/>
        <v>0.86015082448765+31.6082436571453i</v>
      </c>
      <c r="H130" s="4">
        <v>-0.40285289600000002</v>
      </c>
      <c r="I130" s="4">
        <v>0.75952556800000004</v>
      </c>
      <c r="J130" s="42" t="str">
        <f t="shared" si="15"/>
        <v>5.12462147010075+29.8452956487772i</v>
      </c>
      <c r="K130" s="4">
        <v>0.81528902400000003</v>
      </c>
      <c r="L130" s="4">
        <v>-7.3909049999999997E-3</v>
      </c>
      <c r="M130" s="42" t="str">
        <f t="shared" si="16"/>
        <v>490.520933154438-21.6280534810005i</v>
      </c>
      <c r="N130" s="23" t="s">
        <v>1</v>
      </c>
      <c r="O130" s="42" t="str">
        <f t="shared" si="17"/>
        <v>7.23492237374775+10.6382885032657i</v>
      </c>
      <c r="P130" s="42" t="str">
        <f t="shared" si="18"/>
        <v>-32894.5982750173-30798.1466129819i</v>
      </c>
      <c r="Q130" s="42" t="str">
        <f t="shared" si="19"/>
        <v>907.912843243839-1844.65512460476i</v>
      </c>
      <c r="R130" s="23" t="s">
        <v>1</v>
      </c>
      <c r="S130" s="4">
        <v>-0.65337600000000096</v>
      </c>
      <c r="T130" s="4">
        <v>0.50530262400000003</v>
      </c>
      <c r="U130" s="42" t="str">
        <f t="shared" si="20"/>
        <v>5.3156720407386+16.9055037877099i</v>
      </c>
      <c r="V130" s="23" t="s">
        <v>1</v>
      </c>
      <c r="W130" s="2" t="str">
        <f t="shared" si="21"/>
        <v>2115.38984611959-4329.869159636i</v>
      </c>
      <c r="X130" s="67">
        <f t="shared" si="22"/>
        <v>32.25</v>
      </c>
      <c r="Y130" s="68">
        <f t="shared" si="23"/>
        <v>4818.9875638595322</v>
      </c>
      <c r="Z130" s="68">
        <f t="shared" si="24"/>
        <v>2115.3898461195899</v>
      </c>
      <c r="AA130" s="68">
        <f t="shared" si="25"/>
        <v>-4329.8691596360004</v>
      </c>
    </row>
    <row r="131" spans="1:27" x14ac:dyDescent="0.25">
      <c r="A131" s="32">
        <v>32.5</v>
      </c>
      <c r="B131" s="4">
        <v>-0.68876537599999998</v>
      </c>
      <c r="C131" s="4">
        <v>0.32590960000000002</v>
      </c>
      <c r="D131" s="42" t="str">
        <f t="shared" si="13"/>
        <v>7.0886503145927+11.0173618271581i</v>
      </c>
      <c r="E131" s="4">
        <v>-0.41184083199999999</v>
      </c>
      <c r="F131" s="4">
        <v>0.88439743999999998</v>
      </c>
      <c r="G131" s="42" t="str">
        <f t="shared" si="14"/>
        <v>0.868836381764355+31.8649720649327i</v>
      </c>
      <c r="H131" s="4">
        <v>-0.39747359999999998</v>
      </c>
      <c r="I131" s="4">
        <v>0.76271052800000005</v>
      </c>
      <c r="J131" s="42" t="str">
        <f t="shared" si="15"/>
        <v>5.13456256587605+30.0912384503495i</v>
      </c>
      <c r="K131" s="4">
        <v>0.81530905600000003</v>
      </c>
      <c r="L131" s="4">
        <v>-7.4392479999999999E-3</v>
      </c>
      <c r="M131" s="42" t="str">
        <f t="shared" si="16"/>
        <v>490.568028420046-21.7737780596745i</v>
      </c>
      <c r="N131" s="23" t="s">
        <v>1</v>
      </c>
      <c r="O131" s="42" t="str">
        <f t="shared" si="17"/>
        <v>7.0886503145927+11.0173618271581i</v>
      </c>
      <c r="P131" s="42" t="str">
        <f t="shared" si="18"/>
        <v>-32690.6804443911-29953.8144493197i</v>
      </c>
      <c r="Q131" s="42" t="str">
        <f t="shared" si="19"/>
        <v>889.768743571816-1833.53756313964i</v>
      </c>
      <c r="R131" s="23" t="s">
        <v>1</v>
      </c>
      <c r="S131" s="4">
        <v>-0.65029510400000001</v>
      </c>
      <c r="T131" s="4">
        <v>0.51554047999999897</v>
      </c>
      <c r="U131" s="42" t="str">
        <f t="shared" si="20"/>
        <v>5.2075549879276+17.2464484255675i</v>
      </c>
      <c r="V131" s="23" t="s">
        <v>1</v>
      </c>
      <c r="W131" s="2" t="str">
        <f t="shared" si="21"/>
        <v>2064.65972387488-4306.72737349459i</v>
      </c>
      <c r="X131" s="67">
        <f t="shared" si="22"/>
        <v>32.5</v>
      </c>
      <c r="Y131" s="68">
        <f t="shared" si="23"/>
        <v>4776.056997670642</v>
      </c>
      <c r="Z131" s="68">
        <f t="shared" si="24"/>
        <v>2064.65972387488</v>
      </c>
      <c r="AA131" s="68">
        <f t="shared" si="25"/>
        <v>-4306.7273734945902</v>
      </c>
    </row>
    <row r="132" spans="1:27" x14ac:dyDescent="0.25">
      <c r="A132" s="32">
        <v>32.75</v>
      </c>
      <c r="B132" s="4">
        <v>-0.68847897599999996</v>
      </c>
      <c r="C132" s="4">
        <v>0.33811935999999998</v>
      </c>
      <c r="D132" s="42" t="str">
        <f t="shared" si="13"/>
        <v>6.94152274663+11.402588662446i</v>
      </c>
      <c r="E132" s="4">
        <v>-0.40540384000000002</v>
      </c>
      <c r="F132" s="4">
        <v>0.88716268799999998</v>
      </c>
      <c r="G132" s="42" t="str">
        <f t="shared" si="14"/>
        <v>0.879548586917285+32.1177698565248i</v>
      </c>
      <c r="H132" s="4">
        <v>-0.39242870400000002</v>
      </c>
      <c r="I132" s="4">
        <v>0.76582207999999996</v>
      </c>
      <c r="J132" s="42" t="str">
        <f t="shared" si="15"/>
        <v>5.13824149376015+30.3254900354982i</v>
      </c>
      <c r="K132" s="4">
        <v>0.81528243199999995</v>
      </c>
      <c r="L132" s="4">
        <v>-7.5658189999999997E-3</v>
      </c>
      <c r="M132" s="42" t="str">
        <f t="shared" si="16"/>
        <v>490.460332607582-22.1366332258596i</v>
      </c>
      <c r="N132" s="23" t="s">
        <v>1</v>
      </c>
      <c r="O132" s="42" t="str">
        <f t="shared" si="17"/>
        <v>6.94152274663+11.402588662446i</v>
      </c>
      <c r="P132" s="42" t="str">
        <f t="shared" si="18"/>
        <v>-32400.5048934737-29167.9761187347i</v>
      </c>
      <c r="Q132" s="42" t="str">
        <f t="shared" si="19"/>
        <v>875.377591516951-1820.26026612884i</v>
      </c>
      <c r="R132" s="23" t="s">
        <v>1</v>
      </c>
      <c r="S132" s="4">
        <v>-0.64684166400000198</v>
      </c>
      <c r="T132" s="4">
        <v>0.52574156799999905</v>
      </c>
      <c r="U132" s="42" t="str">
        <f t="shared" si="20"/>
        <v>5.1061153893957+17.5922046086938i</v>
      </c>
      <c r="V132" s="23" t="s">
        <v>1</v>
      </c>
      <c r="W132" s="2" t="str">
        <f t="shared" si="21"/>
        <v>2029.37898520716-4275.74258979009i</v>
      </c>
      <c r="X132" s="67">
        <f t="shared" si="22"/>
        <v>32.75</v>
      </c>
      <c r="Y132" s="68">
        <f t="shared" si="23"/>
        <v>4732.9011990263762</v>
      </c>
      <c r="Z132" s="68">
        <f t="shared" si="24"/>
        <v>2029.37898520716</v>
      </c>
      <c r="AA132" s="68">
        <f t="shared" si="25"/>
        <v>-4275.7425897900903</v>
      </c>
    </row>
    <row r="133" spans="1:27" x14ac:dyDescent="0.25">
      <c r="A133" s="32">
        <v>33</v>
      </c>
      <c r="B133" s="4">
        <v>-0.68803878399999996</v>
      </c>
      <c r="C133" s="4">
        <v>0.34987164799999998</v>
      </c>
      <c r="D133" s="42" t="str">
        <f t="shared" si="13"/>
        <v>6.80027065602635+11.7727178366003i</v>
      </c>
      <c r="E133" s="4">
        <v>-0.39924563200000002</v>
      </c>
      <c r="F133" s="4">
        <v>0.88994815999999999</v>
      </c>
      <c r="G133" s="42" t="str">
        <f t="shared" si="14"/>
        <v>0.88358244588897+32.3629744030011i</v>
      </c>
      <c r="H133" s="4">
        <v>-0.38742233599999998</v>
      </c>
      <c r="I133" s="4">
        <v>0.76894675199999996</v>
      </c>
      <c r="J133" s="42" t="str">
        <f t="shared" si="15"/>
        <v>5.13915400882435+30.5596012713416i</v>
      </c>
      <c r="K133" s="4">
        <v>0.81533542400000003</v>
      </c>
      <c r="L133" s="4">
        <v>-7.5597169999999997E-3</v>
      </c>
      <c r="M133" s="42" t="str">
        <f t="shared" si="16"/>
        <v>490.616366042763-22.1315144538155i</v>
      </c>
      <c r="N133" s="23" t="s">
        <v>1</v>
      </c>
      <c r="O133" s="42" t="str">
        <f t="shared" si="17"/>
        <v>6.80027065602635+11.7727178366003i</v>
      </c>
      <c r="P133" s="42" t="str">
        <f t="shared" si="18"/>
        <v>-32171.3449650058-28430.698568206i</v>
      </c>
      <c r="Q133" s="42" t="str">
        <f t="shared" si="19"/>
        <v>860.734077805639-1809.78998562016i</v>
      </c>
      <c r="R133" s="23" t="s">
        <v>1</v>
      </c>
      <c r="S133" s="4">
        <v>-0.64346566400000005</v>
      </c>
      <c r="T133" s="4">
        <v>0.53571923199999805</v>
      </c>
      <c r="U133" s="42" t="str">
        <f t="shared" si="20"/>
        <v>5.0026672799759+17.9291769330084i</v>
      </c>
      <c r="V133" s="23" t="s">
        <v>1</v>
      </c>
      <c r="W133" s="2" t="str">
        <f t="shared" si="21"/>
        <v>1988.56138374601-4247.79076364762i</v>
      </c>
      <c r="X133" s="67">
        <f t="shared" si="22"/>
        <v>33</v>
      </c>
      <c r="Y133" s="68">
        <f t="shared" si="23"/>
        <v>4690.2135077900102</v>
      </c>
      <c r="Z133" s="68">
        <f t="shared" si="24"/>
        <v>1988.5613837460101</v>
      </c>
      <c r="AA133" s="68">
        <f t="shared" si="25"/>
        <v>-4247.7907636476202</v>
      </c>
    </row>
    <row r="134" spans="1:27" x14ac:dyDescent="0.25">
      <c r="A134" s="32">
        <v>33.25</v>
      </c>
      <c r="B134" s="4">
        <v>-0.68716390400000005</v>
      </c>
      <c r="C134" s="4">
        <v>0.36190793599999999</v>
      </c>
      <c r="D134" s="42" t="str">
        <f t="shared" ref="D134:D197" si="26">IMPRODUCT(50,IMDIV(IMSUM(1,COMPLEX(B134,C134)),IMSUB(1,COMPLEX(B134,C134))))</f>
        <v>6.66378666305125+12.1547610333235i</v>
      </c>
      <c r="E134" s="4">
        <v>-0.39265603199999999</v>
      </c>
      <c r="F134" s="4">
        <v>0.89276281599999996</v>
      </c>
      <c r="G134" s="42" t="str">
        <f t="shared" ref="G134:G197" si="27">IMPRODUCT(50,IMDIV(IMSUM(1,COMPLEX(E134,F134)),IMSUB(1,COMPLEX(E134,F134))))</f>
        <v>0.89156778369611+32.6240638903343i</v>
      </c>
      <c r="H134" s="4">
        <v>-0.38194889599999998</v>
      </c>
      <c r="I134" s="4">
        <v>0.77187257600000003</v>
      </c>
      <c r="J134" s="42" t="str">
        <f t="shared" ref="J134:J197" si="28">IMPRODUCT(50,IMDIV(IMSUM(1,COMPLEX(H134,I134)),IMSUB(1,COMPLEX(H134,I134))))</f>
        <v>5.15506979875115+30.8062663737037i</v>
      </c>
      <c r="K134" s="4">
        <v>0.81533241599999995</v>
      </c>
      <c r="L134" s="4">
        <v>-7.6734009999999998E-3</v>
      </c>
      <c r="M134" s="42" t="str">
        <f t="shared" ref="M134:M197" si="29">IMPRODUCT(50,IMDIV(IMSUM(1,COMPLEX(K134,L134)),IMSUB(1,COMPLEX(K134,L134))))</f>
        <v>490.580183928212-22.4624616518237i</v>
      </c>
      <c r="N134" s="23" t="s">
        <v>1</v>
      </c>
      <c r="O134" s="42" t="str">
        <f t="shared" ref="O134:O197" si="30">D134</f>
        <v>6.66378666305125+12.1547610333235i</v>
      </c>
      <c r="P134" s="42" t="str">
        <f t="shared" ref="P134:P197" si="31">IMPRODUCT(Q134,IMSUB(D134,G134))</f>
        <v>-31900.0387220957-27576.8753096013i</v>
      </c>
      <c r="Q134" s="42" t="str">
        <f t="shared" ref="Q134:Q197" si="32">IMDIV(IMPRODUCT(M134,IMSUB(D134,J134)),IMSUB(J134,G134))</f>
        <v>840.893800747912-1795.56001741003i</v>
      </c>
      <c r="R134" s="23" t="s">
        <v>1</v>
      </c>
      <c r="S134" s="4">
        <v>-0.63952345600000005</v>
      </c>
      <c r="T134" s="4">
        <v>0.545423615999999</v>
      </c>
      <c r="U134" s="42" t="str">
        <f t="shared" ref="U134:U197" si="33">IMPRODUCT(50,IMDIV(IMSUM(1,COMPLEX(S134,T134)),IMSUB(1,COMPLEX(S134,T134))))</f>
        <v>4.9157672172419+18.2689404176736i</v>
      </c>
      <c r="V134" s="23" t="s">
        <v>1</v>
      </c>
      <c r="W134" s="2" t="str">
        <f t="shared" ref="W134:W197" si="34">IMDIV(IMSUM(IMPRODUCT(O134,Q134),IMPRODUCT(-1,P134),IMPRODUCT(-1,U134,Q134)),IMSUB(U134,O134))</f>
        <v>1949.69795412781-4219.64579566624i</v>
      </c>
      <c r="X134" s="67">
        <f t="shared" ref="X134:X197" si="35">A134</f>
        <v>33.25</v>
      </c>
      <c r="Y134" s="68">
        <f t="shared" ref="Y134:Y197" si="36">IMABS(W134)</f>
        <v>4648.3042879327459</v>
      </c>
      <c r="Z134" s="68">
        <f t="shared" ref="Z134:Z197" si="37">IMREAL(W134)</f>
        <v>1949.6979541278099</v>
      </c>
      <c r="AA134" s="68">
        <f t="shared" ref="AA134:AA197" si="38">IMAGINARY(W134)</f>
        <v>-4219.6457956662398</v>
      </c>
    </row>
    <row r="135" spans="1:27" x14ac:dyDescent="0.25">
      <c r="A135" s="32">
        <v>33.5</v>
      </c>
      <c r="B135" s="4">
        <v>-0.68631718399999997</v>
      </c>
      <c r="C135" s="4">
        <v>0.37373215999999998</v>
      </c>
      <c r="D135" s="42" t="str">
        <f t="shared" si="26"/>
        <v>6.52444603088585+12.5273012149572i</v>
      </c>
      <c r="E135" s="4">
        <v>-0.38610428800000002</v>
      </c>
      <c r="F135" s="4">
        <v>0.89520518400000004</v>
      </c>
      <c r="G135" s="42" t="str">
        <f t="shared" si="27"/>
        <v>0.90960385148546+32.8795904303819i</v>
      </c>
      <c r="H135" s="4">
        <v>-0.37681747199999999</v>
      </c>
      <c r="I135" s="4">
        <v>0.774752832</v>
      </c>
      <c r="J135" s="42" t="str">
        <f t="shared" si="28"/>
        <v>5.16386705796225+31.0414147818337i</v>
      </c>
      <c r="K135" s="4">
        <v>0.81546943999999999</v>
      </c>
      <c r="L135" s="4">
        <v>-7.5765659999999999E-3</v>
      </c>
      <c r="M135" s="42" t="str">
        <f t="shared" si="29"/>
        <v>491.003630365512-22.2128503360306i</v>
      </c>
      <c r="N135" s="23" t="s">
        <v>1</v>
      </c>
      <c r="O135" s="42" t="str">
        <f t="shared" si="30"/>
        <v>6.52444603088585+12.5273012149572i</v>
      </c>
      <c r="P135" s="42" t="str">
        <f t="shared" si="31"/>
        <v>-31652.9832175654-26942.7545203082i</v>
      </c>
      <c r="Q135" s="42" t="str">
        <f t="shared" si="32"/>
        <v>831.467799125455-1784.64168342206i</v>
      </c>
      <c r="R135" s="23" t="s">
        <v>1</v>
      </c>
      <c r="S135" s="4">
        <v>-0.63567295999999995</v>
      </c>
      <c r="T135" s="4">
        <v>0.55537580800000197</v>
      </c>
      <c r="U135" s="42" t="str">
        <f t="shared" si="33"/>
        <v>4.81719648732999+18.6126111612469i</v>
      </c>
      <c r="V135" s="23" t="s">
        <v>1</v>
      </c>
      <c r="W135" s="2" t="str">
        <f t="shared" si="34"/>
        <v>1920.15442837223-4188.87311374329i</v>
      </c>
      <c r="X135" s="67">
        <f t="shared" si="35"/>
        <v>33.5</v>
      </c>
      <c r="Y135" s="68">
        <f t="shared" si="36"/>
        <v>4607.9985885239685</v>
      </c>
      <c r="Z135" s="68">
        <f t="shared" si="37"/>
        <v>1920.1544283722301</v>
      </c>
      <c r="AA135" s="68">
        <f t="shared" si="38"/>
        <v>-4188.8731137432897</v>
      </c>
    </row>
    <row r="136" spans="1:27" x14ac:dyDescent="0.25">
      <c r="A136" s="32">
        <v>33.75</v>
      </c>
      <c r="B136" s="4">
        <v>-0.68470822399999998</v>
      </c>
      <c r="C136" s="4">
        <v>0.38546508800000001</v>
      </c>
      <c r="D136" s="42" t="str">
        <f t="shared" si="26"/>
        <v>6.40464869460385+12.9055123984927i</v>
      </c>
      <c r="E136" s="4">
        <v>-0.379689216</v>
      </c>
      <c r="F136" s="4">
        <v>0.89761254400000001</v>
      </c>
      <c r="G136" s="42" t="str">
        <f t="shared" si="27"/>
        <v>0.925123351215765+33.1313958206647i</v>
      </c>
      <c r="H136" s="4">
        <v>-0.37171753600000002</v>
      </c>
      <c r="I136" s="4">
        <v>0.77756940799999996</v>
      </c>
      <c r="J136" s="42" t="str">
        <f t="shared" si="28"/>
        <v>5.172743359269+31.2751249916241i</v>
      </c>
      <c r="K136" s="4">
        <v>0.81537606399999996</v>
      </c>
      <c r="L136" s="4">
        <v>-7.5744469999999998E-3</v>
      </c>
      <c r="M136" s="42" t="str">
        <f t="shared" si="29"/>
        <v>490.731439357122-22.1842395811789i</v>
      </c>
      <c r="N136" s="23" t="s">
        <v>1</v>
      </c>
      <c r="O136" s="42" t="str">
        <f t="shared" si="30"/>
        <v>6.40464869460385+12.9055123984927i</v>
      </c>
      <c r="P136" s="42" t="str">
        <f t="shared" si="31"/>
        <v>-31312.9168258915-26286.5599783495i</v>
      </c>
      <c r="Q136" s="42" t="str">
        <f t="shared" si="32"/>
        <v>820.039850120102-1770.32296784432i</v>
      </c>
      <c r="R136" s="23" t="s">
        <v>1</v>
      </c>
      <c r="S136" s="4">
        <v>-0.63147187199999999</v>
      </c>
      <c r="T136" s="4">
        <v>0.564787071999999</v>
      </c>
      <c r="U136" s="42" t="str">
        <f t="shared" si="33"/>
        <v>4.7347983281096+18.9482313577046i</v>
      </c>
      <c r="V136" s="23" t="s">
        <v>1</v>
      </c>
      <c r="W136" s="2" t="str">
        <f t="shared" si="34"/>
        <v>1891.0714684417-4160.79302426413i</v>
      </c>
      <c r="X136" s="67">
        <f t="shared" si="35"/>
        <v>33.75</v>
      </c>
      <c r="Y136" s="68">
        <f t="shared" si="36"/>
        <v>4570.3774340331338</v>
      </c>
      <c r="Z136" s="68">
        <f t="shared" si="37"/>
        <v>1891.0714684417001</v>
      </c>
      <c r="AA136" s="68">
        <f t="shared" si="38"/>
        <v>-4160.7930242641296</v>
      </c>
    </row>
    <row r="137" spans="1:27" x14ac:dyDescent="0.25">
      <c r="A137" s="32">
        <v>34</v>
      </c>
      <c r="B137" s="4">
        <v>-0.683416256</v>
      </c>
      <c r="C137" s="4">
        <v>0.397284256</v>
      </c>
      <c r="D137" s="42" t="str">
        <f t="shared" si="26"/>
        <v>6.26908275432305+13.2794373335632i</v>
      </c>
      <c r="E137" s="4">
        <v>-0.3735192</v>
      </c>
      <c r="F137" s="4">
        <v>0.90042047999999997</v>
      </c>
      <c r="G137" s="42" t="str">
        <f t="shared" si="27"/>
        <v>0.921776305614825+33.3821400265495i</v>
      </c>
      <c r="H137" s="4">
        <v>-0.36659478400000001</v>
      </c>
      <c r="I137" s="4">
        <v>0.78065344000000003</v>
      </c>
      <c r="J137" s="42" t="str">
        <f t="shared" si="28"/>
        <v>5.17134351022935+31.5160716292345i</v>
      </c>
      <c r="K137" s="4">
        <v>0.81538195199999997</v>
      </c>
      <c r="L137" s="4">
        <v>-7.7067969999999996E-3</v>
      </c>
      <c r="M137" s="42" t="str">
        <f t="shared" si="29"/>
        <v>490.716595646574-22.5719699797672i</v>
      </c>
      <c r="N137" s="23" t="s">
        <v>1</v>
      </c>
      <c r="O137" s="42" t="str">
        <f t="shared" si="30"/>
        <v>6.26908275432305+13.2794373335632i</v>
      </c>
      <c r="P137" s="42" t="str">
        <f t="shared" si="31"/>
        <v>-31076.2507330163-25539.0578904078i</v>
      </c>
      <c r="Q137" s="42" t="str">
        <f t="shared" si="32"/>
        <v>802.449614503368-1759.32536393492i</v>
      </c>
      <c r="R137" s="23" t="s">
        <v>1</v>
      </c>
      <c r="S137" s="4">
        <v>-0.62729785599999999</v>
      </c>
      <c r="T137" s="4">
        <v>0.57453836799999902</v>
      </c>
      <c r="U137" s="42" t="str">
        <f t="shared" si="33"/>
        <v>4.64044969854281+19.2915111888323i</v>
      </c>
      <c r="V137" s="23" t="s">
        <v>1</v>
      </c>
      <c r="W137" s="2" t="str">
        <f t="shared" si="34"/>
        <v>1850.58092291714-4128.33749856154i</v>
      </c>
      <c r="X137" s="67">
        <f t="shared" si="35"/>
        <v>34</v>
      </c>
      <c r="Y137" s="68">
        <f t="shared" si="36"/>
        <v>4524.1375149628475</v>
      </c>
      <c r="Z137" s="68">
        <f t="shared" si="37"/>
        <v>1850.58092291714</v>
      </c>
      <c r="AA137" s="68">
        <f t="shared" si="38"/>
        <v>-4128.3374985615401</v>
      </c>
    </row>
    <row r="138" spans="1:27" x14ac:dyDescent="0.25">
      <c r="A138" s="32">
        <v>34.25</v>
      </c>
      <c r="B138" s="4">
        <v>-0.68146732799999998</v>
      </c>
      <c r="C138" s="4">
        <v>0.40863353600000002</v>
      </c>
      <c r="D138" s="42" t="str">
        <f t="shared" si="26"/>
        <v>6.1553488695846+13.6469846257352i</v>
      </c>
      <c r="E138" s="4">
        <v>-0.36700915200000001</v>
      </c>
      <c r="F138" s="4">
        <v>0.90286387199999996</v>
      </c>
      <c r="G138" s="42" t="str">
        <f t="shared" si="27"/>
        <v>0.93411708844042+33.6402825863237i</v>
      </c>
      <c r="H138" s="4">
        <v>-0.36133657600000002</v>
      </c>
      <c r="I138" s="4">
        <v>0.78337094399999996</v>
      </c>
      <c r="J138" s="42" t="str">
        <f t="shared" si="28"/>
        <v>5.1839370292093+31.7551835499998i</v>
      </c>
      <c r="K138" s="4">
        <v>0.81527481599999996</v>
      </c>
      <c r="L138" s="4">
        <v>-7.8246199999999991E-3</v>
      </c>
      <c r="M138" s="42" t="str">
        <f t="shared" si="29"/>
        <v>490.375154919852-22.8893004902297i</v>
      </c>
      <c r="N138" s="23" t="s">
        <v>1</v>
      </c>
      <c r="O138" s="42" t="str">
        <f t="shared" si="30"/>
        <v>6.1553488695846+13.6469846257352i</v>
      </c>
      <c r="P138" s="42" t="str">
        <f t="shared" si="31"/>
        <v>-30769.2815019246-24876.3050229536i</v>
      </c>
      <c r="Q138" s="42" t="str">
        <f t="shared" si="32"/>
        <v>788.550751115465-1744.90910971583i</v>
      </c>
      <c r="R138" s="23" t="s">
        <v>1</v>
      </c>
      <c r="S138" s="4">
        <v>-0.62306099200000198</v>
      </c>
      <c r="T138" s="4">
        <v>0.58369081599999995</v>
      </c>
      <c r="U138" s="42" t="str">
        <f t="shared" si="33"/>
        <v>4.55626943094248+19.6197145880657i</v>
      </c>
      <c r="V138" s="23" t="s">
        <v>1</v>
      </c>
      <c r="W138" s="2" t="str">
        <f t="shared" si="34"/>
        <v>1810.86007388155-4102.65910867611i</v>
      </c>
      <c r="X138" s="67">
        <f t="shared" si="35"/>
        <v>34.25</v>
      </c>
      <c r="Y138" s="68">
        <f t="shared" si="36"/>
        <v>4484.5318561898239</v>
      </c>
      <c r="Z138" s="68">
        <f t="shared" si="37"/>
        <v>1810.8600738815501</v>
      </c>
      <c r="AA138" s="68">
        <f t="shared" si="38"/>
        <v>-4102.65910867611</v>
      </c>
    </row>
    <row r="139" spans="1:27" x14ac:dyDescent="0.25">
      <c r="A139" s="32">
        <v>34.5</v>
      </c>
      <c r="B139" s="4">
        <v>-0.67952812799999995</v>
      </c>
      <c r="C139" s="4">
        <v>0.42043971200000002</v>
      </c>
      <c r="D139" s="42" t="str">
        <f t="shared" si="26"/>
        <v>6.02938795981645+14.0259513041996i</v>
      </c>
      <c r="E139" s="4">
        <v>-0.36042438399999999</v>
      </c>
      <c r="F139" s="4">
        <v>0.90528883199999999</v>
      </c>
      <c r="G139" s="42" t="str">
        <f t="shared" si="27"/>
        <v>0.946454502079225+33.9021093955403i</v>
      </c>
      <c r="H139" s="4">
        <v>-0.35609219199999997</v>
      </c>
      <c r="I139" s="4">
        <v>0.78610975999999999</v>
      </c>
      <c r="J139" s="42" t="str">
        <f t="shared" si="28"/>
        <v>5.19402754285725+31.9952905865185i</v>
      </c>
      <c r="K139" s="4">
        <v>0.81529894400000003</v>
      </c>
      <c r="L139" s="4">
        <v>-7.82331E-3</v>
      </c>
      <c r="M139" s="42" t="str">
        <f t="shared" si="29"/>
        <v>490.445816849505-22.8914509477244i</v>
      </c>
      <c r="N139" s="23" t="s">
        <v>1</v>
      </c>
      <c r="O139" s="42" t="str">
        <f t="shared" si="30"/>
        <v>6.02938795981645+14.0259513041996i</v>
      </c>
      <c r="P139" s="42" t="str">
        <f t="shared" si="31"/>
        <v>-30452.7514148291-24232.2390447348i</v>
      </c>
      <c r="Q139" s="42" t="str">
        <f t="shared" si="32"/>
        <v>776.564877313354-1730.71570741911i</v>
      </c>
      <c r="R139" s="23" t="s">
        <v>1</v>
      </c>
      <c r="S139" s="4">
        <v>-0.618304575999999</v>
      </c>
      <c r="T139" s="4">
        <v>0.59312319999999896</v>
      </c>
      <c r="U139" s="42" t="str">
        <f t="shared" si="33"/>
        <v>4.47544162141622+19.9657399077314i</v>
      </c>
      <c r="V139" s="23" t="s">
        <v>1</v>
      </c>
      <c r="W139" s="2" t="str">
        <f t="shared" si="34"/>
        <v>1786.38215347633-4066.70165325315i</v>
      </c>
      <c r="X139" s="67">
        <f t="shared" si="35"/>
        <v>34.5</v>
      </c>
      <c r="Y139" s="68">
        <f t="shared" si="36"/>
        <v>4441.759058619753</v>
      </c>
      <c r="Z139" s="68">
        <f t="shared" si="37"/>
        <v>1786.3821534763299</v>
      </c>
      <c r="AA139" s="68">
        <f t="shared" si="38"/>
        <v>-4066.7016532531502</v>
      </c>
    </row>
    <row r="140" spans="1:27" x14ac:dyDescent="0.25">
      <c r="A140" s="32">
        <v>34.75</v>
      </c>
      <c r="B140" s="4">
        <v>-0.67734060799999996</v>
      </c>
      <c r="C140" s="4">
        <v>0.43153743999999999</v>
      </c>
      <c r="D140" s="42" t="str">
        <f t="shared" si="26"/>
        <v>5.91701841581165+14.3860387475889i</v>
      </c>
      <c r="E140" s="4">
        <v>-0.35408515200000001</v>
      </c>
      <c r="F140" s="4">
        <v>0.90742726399999996</v>
      </c>
      <c r="G140" s="42" t="str">
        <f t="shared" si="27"/>
        <v>0.963493180735+34.1526994167033i</v>
      </c>
      <c r="H140" s="4">
        <v>-0.35090704</v>
      </c>
      <c r="I140" s="4">
        <v>0.78881708800000006</v>
      </c>
      <c r="J140" s="42" t="str">
        <f t="shared" si="28"/>
        <v>5.20255189694805+32.2336881429824i</v>
      </c>
      <c r="K140" s="4">
        <v>0.81516185600000002</v>
      </c>
      <c r="L140" s="4">
        <v>-7.9365340000000003E-3</v>
      </c>
      <c r="M140" s="42" t="str">
        <f t="shared" si="29"/>
        <v>490.018267238519-23.187169302888i</v>
      </c>
      <c r="N140" s="23" t="s">
        <v>1</v>
      </c>
      <c r="O140" s="42" t="str">
        <f t="shared" si="30"/>
        <v>5.91701841581165+14.3860387475889i</v>
      </c>
      <c r="P140" s="42" t="str">
        <f t="shared" si="31"/>
        <v>-30235.6570939651-23629.4727876036i</v>
      </c>
      <c r="Q140" s="42" t="str">
        <f t="shared" si="32"/>
        <v>764.109207366925-1721.11475501622i</v>
      </c>
      <c r="R140" s="23" t="s">
        <v>1</v>
      </c>
      <c r="S140" s="4">
        <v>-0.61370335999999903</v>
      </c>
      <c r="T140" s="4">
        <v>0.60228089600000001</v>
      </c>
      <c r="U140" s="42" t="str">
        <f t="shared" si="33"/>
        <v>4.39240248563179+20.3008221440643i</v>
      </c>
      <c r="V140" s="23" t="s">
        <v>1</v>
      </c>
      <c r="W140" s="2" t="str">
        <f t="shared" si="34"/>
        <v>1746.41524296887-4037.88610448293i</v>
      </c>
      <c r="X140" s="67">
        <f t="shared" si="35"/>
        <v>34.75</v>
      </c>
      <c r="Y140" s="68">
        <f t="shared" si="36"/>
        <v>4399.3738638186178</v>
      </c>
      <c r="Z140" s="68">
        <f t="shared" si="37"/>
        <v>1746.41524296887</v>
      </c>
      <c r="AA140" s="68">
        <f t="shared" si="38"/>
        <v>-4037.88610448293</v>
      </c>
    </row>
    <row r="141" spans="1:27" x14ac:dyDescent="0.25">
      <c r="A141" s="32">
        <v>35</v>
      </c>
      <c r="B141" s="4">
        <v>-0.67467404799999997</v>
      </c>
      <c r="C141" s="4">
        <v>0.44306595199999999</v>
      </c>
      <c r="D141" s="42" t="str">
        <f t="shared" si="26"/>
        <v>5.80683110206625+14.7647279659404i</v>
      </c>
      <c r="E141" s="4">
        <v>-0.347773312</v>
      </c>
      <c r="F141" s="4">
        <v>0.90989823999999997</v>
      </c>
      <c r="G141" s="42" t="str">
        <f t="shared" si="27"/>
        <v>0.966925715665025+34.4083946417351i</v>
      </c>
      <c r="H141" s="4">
        <v>-0.34584086400000003</v>
      </c>
      <c r="I141" s="4">
        <v>0.79133907199999998</v>
      </c>
      <c r="J141" s="42" t="str">
        <f t="shared" si="28"/>
        <v>5.2138673239463+32.4651239967571i</v>
      </c>
      <c r="K141" s="4">
        <v>0.81503110400000001</v>
      </c>
      <c r="L141" s="4">
        <v>-8.0385700000000001E-3</v>
      </c>
      <c r="M141" s="42" t="str">
        <f t="shared" si="29"/>
        <v>489.612277604238-23.451029660582i</v>
      </c>
      <c r="N141" s="23" t="s">
        <v>1</v>
      </c>
      <c r="O141" s="42" t="str">
        <f t="shared" si="30"/>
        <v>5.80683110206625+14.7647279659404i</v>
      </c>
      <c r="P141" s="42" t="str">
        <f t="shared" si="31"/>
        <v>-29791.7021482041-22946.8475549219i</v>
      </c>
      <c r="Q141" s="42" t="str">
        <f t="shared" si="32"/>
        <v>749.01651556319-1701.15242576167i</v>
      </c>
      <c r="R141" s="23" t="s">
        <v>1</v>
      </c>
      <c r="S141" s="4">
        <v>-0.60870534399999998</v>
      </c>
      <c r="T141" s="4">
        <v>0.61119641599999996</v>
      </c>
      <c r="U141" s="42" t="str">
        <f t="shared" si="33"/>
        <v>4.32073727318438+20.638111298428i</v>
      </c>
      <c r="V141" s="23" t="s">
        <v>1</v>
      </c>
      <c r="W141" s="2" t="str">
        <f t="shared" si="34"/>
        <v>1716.64495598651-3995.0374108748i</v>
      </c>
      <c r="X141" s="67">
        <f t="shared" si="35"/>
        <v>35</v>
      </c>
      <c r="Y141" s="68">
        <f t="shared" si="36"/>
        <v>4348.2403129545582</v>
      </c>
      <c r="Z141" s="68">
        <f t="shared" si="37"/>
        <v>1716.64495598651</v>
      </c>
      <c r="AA141" s="68">
        <f t="shared" si="38"/>
        <v>-3995.0374108748001</v>
      </c>
    </row>
    <row r="142" spans="1:27" x14ac:dyDescent="0.25">
      <c r="A142" s="32">
        <v>35.25</v>
      </c>
      <c r="B142" s="4">
        <v>-0.67217529600000003</v>
      </c>
      <c r="C142" s="4">
        <v>0.454265376</v>
      </c>
      <c r="D142" s="42" t="str">
        <f t="shared" si="26"/>
        <v>5.6922604006901+15.1294339006964i</v>
      </c>
      <c r="E142" s="4">
        <v>-0.34134393600000001</v>
      </c>
      <c r="F142" s="4">
        <v>0.91226630399999997</v>
      </c>
      <c r="G142" s="42" t="str">
        <f t="shared" si="27"/>
        <v>0.973889528085385+34.6680374453125i</v>
      </c>
      <c r="H142" s="4">
        <v>-0.340583264</v>
      </c>
      <c r="I142" s="4">
        <v>0.79423763199999997</v>
      </c>
      <c r="J142" s="42" t="str">
        <f t="shared" si="28"/>
        <v>5.21400396770005+32.7119105110242i</v>
      </c>
      <c r="K142" s="4">
        <v>0.81495462399999996</v>
      </c>
      <c r="L142" s="4">
        <v>-8.0566660000000005E-3</v>
      </c>
      <c r="M142" s="42" t="str">
        <f t="shared" si="29"/>
        <v>489.385514660215-23.4842341418759i</v>
      </c>
      <c r="N142" s="23" t="s">
        <v>1</v>
      </c>
      <c r="O142" s="42" t="str">
        <f t="shared" si="30"/>
        <v>5.6922604006901+15.1294339006964i</v>
      </c>
      <c r="P142" s="42" t="str">
        <f t="shared" si="31"/>
        <v>-29565.6756068034-22403.2366878616i</v>
      </c>
      <c r="Q142" s="42" t="str">
        <f t="shared" si="32"/>
        <v>738.146870557838-1691.44771401303i</v>
      </c>
      <c r="R142" s="23" t="s">
        <v>1</v>
      </c>
      <c r="S142" s="4">
        <v>-0.60401740799999903</v>
      </c>
      <c r="T142" s="4">
        <v>0.620149759999998</v>
      </c>
      <c r="U142" s="42" t="str">
        <f t="shared" si="33"/>
        <v>4.23636248491172+20.9690163027775i</v>
      </c>
      <c r="V142" s="23" t="s">
        <v>1</v>
      </c>
      <c r="W142" s="2" t="str">
        <f t="shared" si="34"/>
        <v>1685.37785125125-3975.75208204236i</v>
      </c>
      <c r="X142" s="67">
        <f t="shared" si="35"/>
        <v>35.25</v>
      </c>
      <c r="Y142" s="68">
        <f t="shared" si="36"/>
        <v>4318.2291647563634</v>
      </c>
      <c r="Z142" s="68">
        <f t="shared" si="37"/>
        <v>1685.3778512512499</v>
      </c>
      <c r="AA142" s="68">
        <f t="shared" si="38"/>
        <v>-3975.7520820423601</v>
      </c>
    </row>
    <row r="143" spans="1:27" x14ac:dyDescent="0.25">
      <c r="A143" s="32">
        <v>35.5</v>
      </c>
      <c r="B143" s="4">
        <v>-0.66897004800000004</v>
      </c>
      <c r="C143" s="4">
        <v>0.465376448</v>
      </c>
      <c r="D143" s="42" t="str">
        <f t="shared" si="26"/>
        <v>5.59459992306375+15.502026217415i</v>
      </c>
      <c r="E143" s="4">
        <v>-0.33480233599999998</v>
      </c>
      <c r="F143" s="4">
        <v>0.91420147200000001</v>
      </c>
      <c r="G143" s="42" t="str">
        <f t="shared" si="27"/>
        <v>0.996061685310195+34.9270250744552i</v>
      </c>
      <c r="H143" s="4">
        <v>-0.33529865599999997</v>
      </c>
      <c r="I143" s="4">
        <v>0.79681215999999999</v>
      </c>
      <c r="J143" s="42" t="str">
        <f t="shared" si="28"/>
        <v>5.2248198154777+32.9542816246058i</v>
      </c>
      <c r="K143" s="4">
        <v>0.81510758400000005</v>
      </c>
      <c r="L143" s="4">
        <v>-8.0532239999999995E-3</v>
      </c>
      <c r="M143" s="42" t="str">
        <f t="shared" si="29"/>
        <v>489.83092724465-23.5130216440509i</v>
      </c>
      <c r="N143" s="23" t="s">
        <v>1</v>
      </c>
      <c r="O143" s="42" t="str">
        <f t="shared" si="30"/>
        <v>5.59459992306375+15.502026217415i</v>
      </c>
      <c r="P143" s="42" t="str">
        <f t="shared" si="31"/>
        <v>-29325.7985950963-21933.3586089962i</v>
      </c>
      <c r="Q143" s="42" t="str">
        <f t="shared" si="32"/>
        <v>730.781353538138-1682.693771739i</v>
      </c>
      <c r="R143" s="23" t="s">
        <v>1</v>
      </c>
      <c r="S143" s="4">
        <v>-0.59854886400000096</v>
      </c>
      <c r="T143" s="4">
        <v>0.62866783999999998</v>
      </c>
      <c r="U143" s="42" t="str">
        <f t="shared" si="33"/>
        <v>4.17741359912969+21.30657269927i</v>
      </c>
      <c r="V143" s="23" t="s">
        <v>1</v>
      </c>
      <c r="W143" s="2" t="str">
        <f t="shared" si="34"/>
        <v>1671.1864861663-3955.96114649935i</v>
      </c>
      <c r="X143" s="67">
        <f t="shared" si="35"/>
        <v>35.5</v>
      </c>
      <c r="Y143" s="68">
        <f t="shared" si="36"/>
        <v>4294.4723615547136</v>
      </c>
      <c r="Z143" s="68">
        <f t="shared" si="37"/>
        <v>1671.1864861663</v>
      </c>
      <c r="AA143" s="68">
        <f t="shared" si="38"/>
        <v>-3955.96114649935</v>
      </c>
    </row>
    <row r="144" spans="1:27" x14ac:dyDescent="0.25">
      <c r="A144" s="32">
        <v>35.75</v>
      </c>
      <c r="B144" s="4">
        <v>-0.66626060799999998</v>
      </c>
      <c r="C144" s="4">
        <v>0.47657196800000001</v>
      </c>
      <c r="D144" s="42" t="str">
        <f t="shared" si="26"/>
        <v>5.4764608766261+15.8669814377852i</v>
      </c>
      <c r="E144" s="4">
        <v>-0.32867350400000001</v>
      </c>
      <c r="F144" s="4">
        <v>0.916421504</v>
      </c>
      <c r="G144" s="42" t="str">
        <f t="shared" si="27"/>
        <v>1.00079306164619+35.1766053451357i</v>
      </c>
      <c r="H144" s="4">
        <v>-0.33004140799999998</v>
      </c>
      <c r="I144" s="4">
        <v>0.79937964800000005</v>
      </c>
      <c r="J144" s="42" t="str">
        <f t="shared" si="28"/>
        <v>5.23386558265705+33.1965815211248i</v>
      </c>
      <c r="K144" s="4">
        <v>0.81499219199999995</v>
      </c>
      <c r="L144" s="4">
        <v>-8.1480010000000002E-3</v>
      </c>
      <c r="M144" s="42" t="str">
        <f t="shared" si="29"/>
        <v>489.471345401024-23.7590678432279i</v>
      </c>
      <c r="N144" s="23" t="s">
        <v>1</v>
      </c>
      <c r="O144" s="42" t="str">
        <f t="shared" si="30"/>
        <v>5.4764608766261+15.8669814377852i</v>
      </c>
      <c r="P144" s="42" t="str">
        <f t="shared" si="31"/>
        <v>-29091.5417821158-21245.6391758813i</v>
      </c>
      <c r="Q144" s="42" t="str">
        <f t="shared" si="32"/>
        <v>712.766830056666-1671.79068312652i</v>
      </c>
      <c r="R144" s="23" t="s">
        <v>1</v>
      </c>
      <c r="S144" s="4">
        <v>-0.59360703999999997</v>
      </c>
      <c r="T144" s="4">
        <v>0.637422080000001</v>
      </c>
      <c r="U144" s="42" t="str">
        <f t="shared" si="33"/>
        <v>4.09593957892209+21.6376719357056i</v>
      </c>
      <c r="V144" s="23" t="s">
        <v>1</v>
      </c>
      <c r="W144" s="2" t="str">
        <f t="shared" si="34"/>
        <v>1628.84702918661-3929.65157017902i</v>
      </c>
      <c r="X144" s="67">
        <f t="shared" si="35"/>
        <v>35.75</v>
      </c>
      <c r="Y144" s="68">
        <f t="shared" si="36"/>
        <v>4253.8575560895879</v>
      </c>
      <c r="Z144" s="68">
        <f t="shared" si="37"/>
        <v>1628.8470291866099</v>
      </c>
      <c r="AA144" s="68">
        <f t="shared" si="38"/>
        <v>-3929.6515701790199</v>
      </c>
    </row>
    <row r="145" spans="1:27" x14ac:dyDescent="0.25">
      <c r="A145" s="32">
        <v>36</v>
      </c>
      <c r="B145" s="4">
        <v>-0.66258451200000001</v>
      </c>
      <c r="C145" s="4">
        <v>0.48723804799999998</v>
      </c>
      <c r="D145" s="42" t="str">
        <f t="shared" si="26"/>
        <v>5.39016064459045+16.2326748240974i</v>
      </c>
      <c r="E145" s="4">
        <v>-0.32232377600000001</v>
      </c>
      <c r="F145" s="4">
        <v>0.91861068800000001</v>
      </c>
      <c r="G145" s="42" t="str">
        <f t="shared" si="27"/>
        <v>1.00798631186097+35.434953412978i</v>
      </c>
      <c r="H145" s="4">
        <v>-0.32485648</v>
      </c>
      <c r="I145" s="4">
        <v>0.80163014399999999</v>
      </c>
      <c r="J145" s="42" t="str">
        <f t="shared" si="28"/>
        <v>5.25172119819565+33.4311269854357i</v>
      </c>
      <c r="K145" s="4">
        <v>0.81507795199999999</v>
      </c>
      <c r="L145" s="4">
        <v>-8.2066399999999994E-3</v>
      </c>
      <c r="M145" s="42" t="str">
        <f t="shared" si="29"/>
        <v>489.705456371858-23.9515430116778i</v>
      </c>
      <c r="N145" s="23" t="s">
        <v>1</v>
      </c>
      <c r="O145" s="42" t="str">
        <f t="shared" si="30"/>
        <v>5.39016064459045+16.2326748240974i</v>
      </c>
      <c r="P145" s="42" t="str">
        <f t="shared" si="31"/>
        <v>-28706.2705757741-20697.8486996015i</v>
      </c>
      <c r="Q145" s="42" t="str">
        <f t="shared" si="32"/>
        <v>700.253412088612-1654.74649050425i</v>
      </c>
      <c r="R145" s="23" t="s">
        <v>1</v>
      </c>
      <c r="S145" s="4">
        <v>-0.58820518400000199</v>
      </c>
      <c r="T145" s="4">
        <v>0.64585971200000003</v>
      </c>
      <c r="U145" s="42" t="str">
        <f t="shared" si="33"/>
        <v>4.02921310087469+21.9715263269897i</v>
      </c>
      <c r="V145" s="23" t="s">
        <v>1</v>
      </c>
      <c r="W145" s="2" t="str">
        <f t="shared" si="34"/>
        <v>1591.26584038573-3890.77216558349i</v>
      </c>
      <c r="X145" s="67">
        <f t="shared" si="35"/>
        <v>36</v>
      </c>
      <c r="Y145" s="68">
        <f t="shared" si="36"/>
        <v>4203.5978660259289</v>
      </c>
      <c r="Z145" s="68">
        <f t="shared" si="37"/>
        <v>1591.2658403857299</v>
      </c>
      <c r="AA145" s="68">
        <f t="shared" si="38"/>
        <v>-3890.7721655834898</v>
      </c>
    </row>
    <row r="146" spans="1:27" x14ac:dyDescent="0.25">
      <c r="A146" s="32">
        <v>36.25</v>
      </c>
      <c r="B146" s="4">
        <v>-0.65927648000000005</v>
      </c>
      <c r="C146" s="4">
        <v>0.49814966399999999</v>
      </c>
      <c r="D146" s="42" t="str">
        <f t="shared" si="26"/>
        <v>5.2843099608941+16.5975114837349i</v>
      </c>
      <c r="E146" s="4">
        <v>-0.31586579199999998</v>
      </c>
      <c r="F146" s="4">
        <v>0.92086585600000004</v>
      </c>
      <c r="G146" s="42" t="str">
        <f t="shared" si="27"/>
        <v>1.01250132535014+35.6994390957385i</v>
      </c>
      <c r="H146" s="4">
        <v>-0.31976332800000001</v>
      </c>
      <c r="I146" s="4">
        <v>0.80438835200000003</v>
      </c>
      <c r="J146" s="42" t="str">
        <f t="shared" si="28"/>
        <v>5.2475956213447+33.6730999043306i</v>
      </c>
      <c r="K146" s="4">
        <v>0.81494284800000005</v>
      </c>
      <c r="L146" s="4">
        <v>-8.2877850000000006E-3</v>
      </c>
      <c r="M146" s="42" t="str">
        <f t="shared" si="29"/>
        <v>489.291947130005-24.1521911568424i</v>
      </c>
      <c r="N146" s="23" t="s">
        <v>1</v>
      </c>
      <c r="O146" s="42" t="str">
        <f t="shared" si="30"/>
        <v>5.2843099608941+16.5975114837349i</v>
      </c>
      <c r="P146" s="42" t="str">
        <f t="shared" si="31"/>
        <v>-28402.4575284197-20238.7007500091i</v>
      </c>
      <c r="Q146" s="42" t="str">
        <f t="shared" si="32"/>
        <v>692.368014138076-1641.72547541655i</v>
      </c>
      <c r="R146" s="23" t="s">
        <v>1</v>
      </c>
      <c r="S146" s="4">
        <v>-0.58272627199999905</v>
      </c>
      <c r="T146" s="4">
        <v>0.65442700800000098</v>
      </c>
      <c r="U146" s="42" t="str">
        <f t="shared" si="33"/>
        <v>3.9572428292876+22.3102867560792i</v>
      </c>
      <c r="V146" s="23" t="s">
        <v>1</v>
      </c>
      <c r="W146" s="2" t="str">
        <f t="shared" si="34"/>
        <v>1573.16062725821-3856.29687392764i</v>
      </c>
      <c r="X146" s="67">
        <f t="shared" si="35"/>
        <v>36.25</v>
      </c>
      <c r="Y146" s="68">
        <f t="shared" si="36"/>
        <v>4164.8361239092628</v>
      </c>
      <c r="Z146" s="68">
        <f t="shared" si="37"/>
        <v>1573.1606272582101</v>
      </c>
      <c r="AA146" s="68">
        <f t="shared" si="38"/>
        <v>-3856.2968739276398</v>
      </c>
    </row>
    <row r="147" spans="1:27" x14ac:dyDescent="0.25">
      <c r="A147" s="32">
        <v>36.5</v>
      </c>
      <c r="B147" s="4">
        <v>-0.65558041600000005</v>
      </c>
      <c r="C147" s="4">
        <v>0.50867683200000002</v>
      </c>
      <c r="D147" s="42" t="str">
        <f t="shared" si="26"/>
        <v>5.19155816672165+16.9575978853519i</v>
      </c>
      <c r="E147" s="4">
        <v>-0.30950476799999999</v>
      </c>
      <c r="F147" s="4">
        <v>0.92268825600000004</v>
      </c>
      <c r="G147" s="42" t="str">
        <f t="shared" si="27"/>
        <v>1.02981216866146+35.9560419667825i</v>
      </c>
      <c r="H147" s="4">
        <v>-0.31443872</v>
      </c>
      <c r="I147" s="4">
        <v>0.80702463999999996</v>
      </c>
      <c r="J147" s="42" t="str">
        <f t="shared" si="28"/>
        <v>5.2508520332121+33.9223109402896i</v>
      </c>
      <c r="K147" s="4">
        <v>0.81482668800000002</v>
      </c>
      <c r="L147" s="4">
        <v>-8.3481969999999999E-3</v>
      </c>
      <c r="M147" s="42" t="str">
        <f t="shared" si="29"/>
        <v>488.939235388632-24.2970807156793i</v>
      </c>
      <c r="N147" s="23" t="s">
        <v>1</v>
      </c>
      <c r="O147" s="42" t="str">
        <f t="shared" si="30"/>
        <v>5.19155816672165+16.9575978853519i</v>
      </c>
      <c r="P147" s="42" t="str">
        <f t="shared" si="31"/>
        <v>-28226.6958376704-19790.9033595037i</v>
      </c>
      <c r="Q147" s="42" t="str">
        <f t="shared" si="32"/>
        <v>683.454089606275-1635.45277848919i</v>
      </c>
      <c r="R147" s="23" t="s">
        <v>1</v>
      </c>
      <c r="S147" s="4">
        <v>-0.57724262399999804</v>
      </c>
      <c r="T147" s="4">
        <v>0.66234700800000001</v>
      </c>
      <c r="U147" s="42" t="str">
        <f t="shared" si="33"/>
        <v>3.89706740868642+22.6335256192758i</v>
      </c>
      <c r="V147" s="23" t="s">
        <v>1</v>
      </c>
      <c r="W147" s="2" t="str">
        <f t="shared" si="34"/>
        <v>1552.85091033163-3847.62830554761i</v>
      </c>
      <c r="X147" s="67">
        <f t="shared" si="35"/>
        <v>36.5</v>
      </c>
      <c r="Y147" s="68">
        <f t="shared" si="36"/>
        <v>4149.1673294010379</v>
      </c>
      <c r="Z147" s="68">
        <f t="shared" si="37"/>
        <v>1552.8509103316301</v>
      </c>
      <c r="AA147" s="68">
        <f t="shared" si="38"/>
        <v>-3847.6283055476101</v>
      </c>
    </row>
    <row r="148" spans="1:27" x14ac:dyDescent="0.25">
      <c r="A148" s="32">
        <v>36.75</v>
      </c>
      <c r="B148" s="4">
        <v>-0.65165241600000001</v>
      </c>
      <c r="C148" s="4">
        <v>0.51938617600000003</v>
      </c>
      <c r="D148" s="42" t="str">
        <f t="shared" si="26"/>
        <v>5.0969964347476+17.3260535994816i</v>
      </c>
      <c r="E148" s="4">
        <v>-0.30326537599999998</v>
      </c>
      <c r="F148" s="4">
        <v>0.92441241600000001</v>
      </c>
      <c r="G148" s="42" t="str">
        <f t="shared" si="27"/>
        <v>1.04761027553112+36.2083161379331i</v>
      </c>
      <c r="H148" s="4">
        <v>-0.30919523199999999</v>
      </c>
      <c r="I148" s="4">
        <v>0.80932601599999998</v>
      </c>
      <c r="J148" s="42" t="str">
        <f t="shared" si="28"/>
        <v>5.26360550408365+34.1631809979092i</v>
      </c>
      <c r="K148" s="4">
        <v>0.81482886399999999</v>
      </c>
      <c r="L148" s="4">
        <v>-8.4571709999999994E-3</v>
      </c>
      <c r="M148" s="42" t="str">
        <f t="shared" si="29"/>
        <v>488.91681764938-24.6135103995723i</v>
      </c>
      <c r="N148" s="23" t="s">
        <v>1</v>
      </c>
      <c r="O148" s="42" t="str">
        <f t="shared" si="30"/>
        <v>5.0969964347476+17.3260535994816i</v>
      </c>
      <c r="P148" s="42" t="str">
        <f t="shared" si="31"/>
        <v>-27985.1238328706-19257.0911655045i</v>
      </c>
      <c r="Q148" s="42" t="str">
        <f t="shared" si="32"/>
        <v>671.144541303771-1626.01527156701i</v>
      </c>
      <c r="R148" s="23" t="s">
        <v>1</v>
      </c>
      <c r="S148" s="4">
        <v>-0.57141356799999998</v>
      </c>
      <c r="T148" s="4">
        <v>0.67059411200000096</v>
      </c>
      <c r="U148" s="42" t="str">
        <f t="shared" si="33"/>
        <v>3.83328587977522+22.9731276830811i</v>
      </c>
      <c r="V148" s="23" t="s">
        <v>1</v>
      </c>
      <c r="W148" s="2" t="str">
        <f t="shared" si="34"/>
        <v>1520.22574645622-3820.05841899853i</v>
      </c>
      <c r="X148" s="67">
        <f t="shared" si="35"/>
        <v>36.75</v>
      </c>
      <c r="Y148" s="68">
        <f t="shared" si="36"/>
        <v>4111.4392424976832</v>
      </c>
      <c r="Z148" s="68">
        <f t="shared" si="37"/>
        <v>1520.2257464562199</v>
      </c>
      <c r="AA148" s="68">
        <f t="shared" si="38"/>
        <v>-3820.0584189985302</v>
      </c>
    </row>
    <row r="149" spans="1:27" x14ac:dyDescent="0.25">
      <c r="A149" s="32">
        <v>37</v>
      </c>
      <c r="B149" s="4">
        <v>-0.64768608000000005</v>
      </c>
      <c r="C149" s="4">
        <v>0.52966022400000001</v>
      </c>
      <c r="D149" s="42" t="str">
        <f t="shared" si="26"/>
        <v>5.00704163810165+17.6823985765628i</v>
      </c>
      <c r="E149" s="4">
        <v>-0.29702905600000001</v>
      </c>
      <c r="F149" s="4">
        <v>0.92668691199999997</v>
      </c>
      <c r="G149" s="42" t="str">
        <f t="shared" si="27"/>
        <v>1.04337698321363+36.4689049761936i</v>
      </c>
      <c r="H149" s="4">
        <v>-0.30388204800000002</v>
      </c>
      <c r="I149" s="4">
        <v>0.81148812800000003</v>
      </c>
      <c r="J149" s="42" t="str">
        <f t="shared" si="28"/>
        <v>5.28153270910345+34.4051883833292i</v>
      </c>
      <c r="K149" s="4">
        <v>0.81474438400000004</v>
      </c>
      <c r="L149" s="4">
        <v>-8.5218150000000003E-3</v>
      </c>
      <c r="M149" s="42" t="str">
        <f t="shared" si="29"/>
        <v>488.654892913128-24.7782898319827i</v>
      </c>
      <c r="N149" s="23" t="s">
        <v>1</v>
      </c>
      <c r="O149" s="42" t="str">
        <f t="shared" si="30"/>
        <v>5.00704163810165+17.6823985765628i</v>
      </c>
      <c r="P149" s="42" t="str">
        <f t="shared" si="31"/>
        <v>-27621.7374513131-18654.8061952252i</v>
      </c>
      <c r="Q149" s="42" t="str">
        <f t="shared" si="32"/>
        <v>653.681287055827-1608.21337515802i</v>
      </c>
      <c r="R149" s="23" t="s">
        <v>1</v>
      </c>
      <c r="S149" s="4">
        <v>-0.56572934399999997</v>
      </c>
      <c r="T149" s="4">
        <v>0.67864544000000004</v>
      </c>
      <c r="U149" s="42" t="str">
        <f t="shared" si="33"/>
        <v>3.76692225607971+23.3045875723991i</v>
      </c>
      <c r="V149" s="23" t="s">
        <v>1</v>
      </c>
      <c r="W149" s="2" t="str">
        <f t="shared" si="34"/>
        <v>1477.03329200467-3774.75719391673i</v>
      </c>
      <c r="X149" s="67">
        <f t="shared" si="35"/>
        <v>37</v>
      </c>
      <c r="Y149" s="68">
        <f t="shared" si="36"/>
        <v>4053.4453516380681</v>
      </c>
      <c r="Z149" s="68">
        <f t="shared" si="37"/>
        <v>1477.0332920046701</v>
      </c>
      <c r="AA149" s="68">
        <f t="shared" si="38"/>
        <v>-3774.7571939167301</v>
      </c>
    </row>
    <row r="150" spans="1:27" x14ac:dyDescent="0.25">
      <c r="A150" s="32">
        <v>37.25</v>
      </c>
      <c r="B150" s="4">
        <v>-0.64327033600000005</v>
      </c>
      <c r="C150" s="4">
        <v>0.53998105600000001</v>
      </c>
      <c r="D150" s="42" t="str">
        <f t="shared" si="26"/>
        <v>4.92366165383756+18.0479962240527i</v>
      </c>
      <c r="E150" s="4">
        <v>-0.29062995200000002</v>
      </c>
      <c r="F150" s="4">
        <v>0.92848262400000003</v>
      </c>
      <c r="G150" s="42" t="str">
        <f t="shared" si="27"/>
        <v>1.05732511125222+36.7307756342204i</v>
      </c>
      <c r="H150" s="4">
        <v>-0.29879638400000003</v>
      </c>
      <c r="I150" s="4">
        <v>0.81384460800000002</v>
      </c>
      <c r="J150" s="42" t="str">
        <f t="shared" si="28"/>
        <v>5.2863970538793+34.6432563967215i</v>
      </c>
      <c r="K150" s="4">
        <v>0.81470540800000002</v>
      </c>
      <c r="L150" s="4">
        <v>-8.5702169999999998E-3</v>
      </c>
      <c r="M150" s="42" t="str">
        <f t="shared" si="29"/>
        <v>488.529118679681-24.9079660560392i</v>
      </c>
      <c r="N150" s="23" t="s">
        <v>1</v>
      </c>
      <c r="O150" s="42" t="str">
        <f t="shared" si="30"/>
        <v>4.92366165383756+18.0479962240527i</v>
      </c>
      <c r="P150" s="42" t="str">
        <f t="shared" si="31"/>
        <v>-27297.6273305077-18269.1371014647i</v>
      </c>
      <c r="Q150" s="42" t="str">
        <f t="shared" si="32"/>
        <v>647.74672970733-1595.1606304197i</v>
      </c>
      <c r="R150" s="23" t="s">
        <v>1</v>
      </c>
      <c r="S150" s="4">
        <v>-0.55958419199999898</v>
      </c>
      <c r="T150" s="4">
        <v>0.68623616000000198</v>
      </c>
      <c r="U150" s="42" t="str">
        <f t="shared" si="33"/>
        <v>3.71906448075291+23.6370467956528i</v>
      </c>
      <c r="V150" s="23" t="s">
        <v>1</v>
      </c>
      <c r="W150" s="2" t="str">
        <f t="shared" si="34"/>
        <v>1469.95216682459-3745.38890520009i</v>
      </c>
      <c r="X150" s="67">
        <f t="shared" si="35"/>
        <v>37.25</v>
      </c>
      <c r="Y150" s="68">
        <f t="shared" si="36"/>
        <v>4023.5180407136536</v>
      </c>
      <c r="Z150" s="68">
        <f t="shared" si="37"/>
        <v>1469.95216682459</v>
      </c>
      <c r="AA150" s="68">
        <f t="shared" si="38"/>
        <v>-3745.38890520009</v>
      </c>
    </row>
    <row r="151" spans="1:27" x14ac:dyDescent="0.25">
      <c r="A151" s="32">
        <v>37.5</v>
      </c>
      <c r="B151" s="4">
        <v>-0.63911532800000004</v>
      </c>
      <c r="C151" s="4">
        <v>0.55027135999999999</v>
      </c>
      <c r="D151" s="42" t="str">
        <f t="shared" si="26"/>
        <v>4.82912287943009+18.4068170793599i</v>
      </c>
      <c r="E151" s="4">
        <v>-0.28436067199999998</v>
      </c>
      <c r="F151" s="4">
        <v>0.93025107200000001</v>
      </c>
      <c r="G151" s="42" t="str">
        <f t="shared" si="27"/>
        <v>1.06904638753049+36.9888584910033i</v>
      </c>
      <c r="H151" s="4">
        <v>-0.29378457600000002</v>
      </c>
      <c r="I151" s="4">
        <v>0.81642784000000002</v>
      </c>
      <c r="J151" s="42" t="str">
        <f t="shared" si="28"/>
        <v>5.2797112878588+34.8836244609629i</v>
      </c>
      <c r="K151" s="4">
        <v>0.81476691199999995</v>
      </c>
      <c r="L151" s="4">
        <v>-8.5925120000000001E-3</v>
      </c>
      <c r="M151" s="42" t="str">
        <f t="shared" si="29"/>
        <v>488.701170978793-24.9890358468209i</v>
      </c>
      <c r="N151" s="23" t="s">
        <v>1</v>
      </c>
      <c r="O151" s="42" t="str">
        <f t="shared" si="30"/>
        <v>4.82912287943009+18.4068170793599i</v>
      </c>
      <c r="P151" s="42" t="str">
        <f t="shared" si="31"/>
        <v>-27083.8055982973-17932.9510551147i</v>
      </c>
      <c r="Q151" s="42" t="str">
        <f t="shared" si="32"/>
        <v>643.778694773478-1587.79447752245i</v>
      </c>
      <c r="R151" s="23" t="s">
        <v>1</v>
      </c>
      <c r="S151" s="4">
        <v>-0.55407315199999996</v>
      </c>
      <c r="T151" s="4">
        <v>0.69415532800000102</v>
      </c>
      <c r="U151" s="42" t="str">
        <f t="shared" si="33"/>
        <v>3.644316338401+23.9612195573265i</v>
      </c>
      <c r="V151" s="23" t="s">
        <v>1</v>
      </c>
      <c r="W151" s="2" t="str">
        <f t="shared" si="34"/>
        <v>1449.46069724992-3734.81032815763i</v>
      </c>
      <c r="X151" s="67">
        <f t="shared" si="35"/>
        <v>37.5</v>
      </c>
      <c r="Y151" s="68">
        <f t="shared" si="36"/>
        <v>4006.2132369839142</v>
      </c>
      <c r="Z151" s="68">
        <f t="shared" si="37"/>
        <v>1449.46069724992</v>
      </c>
      <c r="AA151" s="68">
        <f t="shared" si="38"/>
        <v>-3734.81032815763</v>
      </c>
    </row>
    <row r="152" spans="1:27" x14ac:dyDescent="0.25">
      <c r="A152" s="32">
        <v>37.75</v>
      </c>
      <c r="B152" s="4">
        <v>-0.63427635199999999</v>
      </c>
      <c r="C152" s="4">
        <v>0.56013760000000001</v>
      </c>
      <c r="D152" s="42" t="str">
        <f t="shared" si="26"/>
        <v>4.75671967153247+18.7675098542238i</v>
      </c>
      <c r="E152" s="4">
        <v>-0.27794102399999998</v>
      </c>
      <c r="F152" s="4">
        <v>0.93178598400000001</v>
      </c>
      <c r="G152" s="42" t="str">
        <f t="shared" si="27"/>
        <v>1.08988115452539+37.2511988346753i</v>
      </c>
      <c r="H152" s="4">
        <v>-0.28826726400000002</v>
      </c>
      <c r="I152" s="4">
        <v>0.81843257599999997</v>
      </c>
      <c r="J152" s="42" t="str">
        <f t="shared" si="28"/>
        <v>5.303152527282+35.1339375366014i</v>
      </c>
      <c r="K152" s="4">
        <v>0.81492550399999997</v>
      </c>
      <c r="L152" s="4">
        <v>-8.5812739999999998E-3</v>
      </c>
      <c r="M152" s="42" t="str">
        <f t="shared" si="29"/>
        <v>489.163835386628-24.9991906088646i</v>
      </c>
      <c r="N152" s="23" t="s">
        <v>1</v>
      </c>
      <c r="O152" s="42" t="str">
        <f t="shared" si="30"/>
        <v>4.75671967153247+18.7675098542238i</v>
      </c>
      <c r="P152" s="42" t="str">
        <f t="shared" si="31"/>
        <v>-26862.8902171909-17487.2962179103i</v>
      </c>
      <c r="Q152" s="42" t="str">
        <f t="shared" si="32"/>
        <v>632.871399052054-1578.88003149219i</v>
      </c>
      <c r="R152" s="23" t="s">
        <v>1</v>
      </c>
      <c r="S152" s="4">
        <v>-0.54766195199999901</v>
      </c>
      <c r="T152" s="4">
        <v>0.70125657600000102</v>
      </c>
      <c r="U152" s="42" t="str">
        <f t="shared" si="33"/>
        <v>3.60762522232919+24.2899941181095i</v>
      </c>
      <c r="V152" s="23" t="s">
        <v>1</v>
      </c>
      <c r="W152" s="2" t="str">
        <f t="shared" si="34"/>
        <v>1432.14849093853-3715.07676644039i</v>
      </c>
      <c r="X152" s="67">
        <f t="shared" si="35"/>
        <v>37.75</v>
      </c>
      <c r="Y152" s="68">
        <f t="shared" si="36"/>
        <v>3981.5630951477706</v>
      </c>
      <c r="Z152" s="68">
        <f t="shared" si="37"/>
        <v>1432.1484909385299</v>
      </c>
      <c r="AA152" s="68">
        <f t="shared" si="38"/>
        <v>-3715.0767664403902</v>
      </c>
    </row>
    <row r="153" spans="1:27" x14ac:dyDescent="0.25">
      <c r="A153" s="32">
        <v>38</v>
      </c>
      <c r="B153" s="4">
        <v>-0.62986463999999998</v>
      </c>
      <c r="C153" s="4">
        <v>0.57031136000000004</v>
      </c>
      <c r="D153" s="42" t="str">
        <f t="shared" si="26"/>
        <v>4.66200828316017+19.1269652210507i</v>
      </c>
      <c r="E153" s="4">
        <v>-0.27199087999999999</v>
      </c>
      <c r="F153" s="4">
        <v>0.93382451200000005</v>
      </c>
      <c r="G153" s="42" t="str">
        <f t="shared" si="27"/>
        <v>1.08419638789863+37.5031578550639i</v>
      </c>
      <c r="H153" s="4">
        <v>-0.28307340800000003</v>
      </c>
      <c r="I153" s="4">
        <v>0.82071443200000005</v>
      </c>
      <c r="J153" s="42" t="str">
        <f t="shared" si="28"/>
        <v>5.30847500162405+35.3779163083895i</v>
      </c>
      <c r="K153" s="4">
        <v>0.81491904000000004</v>
      </c>
      <c r="L153" s="4">
        <v>-8.6339420000000004E-3</v>
      </c>
      <c r="M153" s="42" t="str">
        <f t="shared" si="29"/>
        <v>489.130846152185-25.1502070017839i</v>
      </c>
      <c r="N153" s="23" t="s">
        <v>1</v>
      </c>
      <c r="O153" s="42" t="str">
        <f t="shared" si="30"/>
        <v>4.66200828316017+19.1269652210507i</v>
      </c>
      <c r="P153" s="42" t="str">
        <f t="shared" si="31"/>
        <v>-26596.359756705-16945.7758522028i</v>
      </c>
      <c r="Q153" s="42" t="str">
        <f t="shared" si="32"/>
        <v>616.979184809675-1567.45174568598i</v>
      </c>
      <c r="R153" s="23" t="s">
        <v>1</v>
      </c>
      <c r="S153" s="4">
        <v>-0.54157369600000105</v>
      </c>
      <c r="T153" s="4">
        <v>0.70905932800000104</v>
      </c>
      <c r="U153" s="42" t="str">
        <f t="shared" si="33"/>
        <v>3.54146581896139+24.6268315762231i</v>
      </c>
      <c r="V153" s="23" t="s">
        <v>1</v>
      </c>
      <c r="W153" s="2" t="str">
        <f t="shared" si="34"/>
        <v>1395.36399382555-3678.36222100671i</v>
      </c>
      <c r="X153" s="67">
        <f t="shared" si="35"/>
        <v>38</v>
      </c>
      <c r="Y153" s="68">
        <f t="shared" si="36"/>
        <v>3934.131327776719</v>
      </c>
      <c r="Z153" s="68">
        <f t="shared" si="37"/>
        <v>1395.3639938255501</v>
      </c>
      <c r="AA153" s="68">
        <f t="shared" si="38"/>
        <v>-3678.3622210067101</v>
      </c>
    </row>
    <row r="154" spans="1:27" x14ac:dyDescent="0.25">
      <c r="A154" s="32">
        <v>38.25</v>
      </c>
      <c r="B154" s="4">
        <v>-0.62472057599999997</v>
      </c>
      <c r="C154" s="4">
        <v>0.57968889599999995</v>
      </c>
      <c r="D154" s="42" t="str">
        <f t="shared" si="26"/>
        <v>4.59857882314099+19.4803896428007i</v>
      </c>
      <c r="E154" s="4">
        <v>-0.26547808000000001</v>
      </c>
      <c r="F154" s="4">
        <v>0.93542515199999998</v>
      </c>
      <c r="G154" s="42" t="str">
        <f t="shared" si="27"/>
        <v>1.10038693120601+37.7727500522033i</v>
      </c>
      <c r="H154" s="4">
        <v>-0.2779816</v>
      </c>
      <c r="I154" s="4">
        <v>0.82270086399999998</v>
      </c>
      <c r="J154" s="42" t="str">
        <f t="shared" si="28"/>
        <v>5.3221141904989+35.6136200574642i</v>
      </c>
      <c r="K154" s="4">
        <v>0.81470297599999997</v>
      </c>
      <c r="L154" s="4">
        <v>-8.7046050000000007E-3</v>
      </c>
      <c r="M154" s="42" t="str">
        <f t="shared" si="29"/>
        <v>488.485749226353-25.2961739155857i</v>
      </c>
      <c r="N154" s="23" t="s">
        <v>1</v>
      </c>
      <c r="O154" s="42" t="str">
        <f t="shared" si="30"/>
        <v>4.59857882314099+19.4803896428007i</v>
      </c>
      <c r="P154" s="42" t="str">
        <f t="shared" si="31"/>
        <v>-26201.0744946986-16615.4190175328i</v>
      </c>
      <c r="Q154" s="42" t="str">
        <f t="shared" si="32"/>
        <v>612.023052180864-1549.39263928709i</v>
      </c>
      <c r="R154" s="23" t="s">
        <v>1</v>
      </c>
      <c r="S154" s="4">
        <v>-0.53544105600000003</v>
      </c>
      <c r="T154" s="4">
        <v>0.71609094400000095</v>
      </c>
      <c r="U154" s="42" t="str">
        <f t="shared" si="33"/>
        <v>3.49287637951341+24.9477270353002i</v>
      </c>
      <c r="V154" s="23" t="s">
        <v>1</v>
      </c>
      <c r="W154" s="2" t="str">
        <f t="shared" si="34"/>
        <v>1376.4966355887-3645.05276143537i</v>
      </c>
      <c r="X154" s="67">
        <f t="shared" si="35"/>
        <v>38.25</v>
      </c>
      <c r="Y154" s="68">
        <f t="shared" si="36"/>
        <v>3896.299862874343</v>
      </c>
      <c r="Z154" s="68">
        <f t="shared" si="37"/>
        <v>1376.4966355887</v>
      </c>
      <c r="AA154" s="68">
        <f t="shared" si="38"/>
        <v>-3645.05276143537</v>
      </c>
    </row>
    <row r="155" spans="1:27" x14ac:dyDescent="0.25">
      <c r="A155" s="32">
        <v>38.5</v>
      </c>
      <c r="B155" s="4">
        <v>-0.61990201599999994</v>
      </c>
      <c r="C155" s="4">
        <v>0.58959443199999995</v>
      </c>
      <c r="D155" s="42" t="str">
        <f t="shared" si="26"/>
        <v>4.51087800252732+19.8402803603409i</v>
      </c>
      <c r="E155" s="4">
        <v>-0.25938588800000001</v>
      </c>
      <c r="F155" s="4">
        <v>0.93699264000000004</v>
      </c>
      <c r="G155" s="42" t="str">
        <f t="shared" si="27"/>
        <v>1.11127385131221+38.0271748921677i</v>
      </c>
      <c r="H155" s="4">
        <v>-0.27296697599999997</v>
      </c>
      <c r="I155" s="4">
        <v>0.82522297600000005</v>
      </c>
      <c r="J155" s="42" t="str">
        <f t="shared" si="28"/>
        <v>5.3118111897833+35.8568433420091i</v>
      </c>
      <c r="K155" s="4">
        <v>0.814891904</v>
      </c>
      <c r="L155" s="4">
        <v>-8.7280599999999993E-3</v>
      </c>
      <c r="M155" s="42" t="str">
        <f t="shared" si="29"/>
        <v>489.026505162957-25.4157207616279i</v>
      </c>
      <c r="N155" s="23" t="s">
        <v>1</v>
      </c>
      <c r="O155" s="42" t="str">
        <f t="shared" si="30"/>
        <v>4.51087800252732+19.8402803603409i</v>
      </c>
      <c r="P155" s="42" t="str">
        <f t="shared" si="31"/>
        <v>-26039.1949978545-16318.1934021477i</v>
      </c>
      <c r="Q155" s="42" t="str">
        <f t="shared" si="32"/>
        <v>608.360711030243-1545.47443750342i</v>
      </c>
      <c r="R155" s="23" t="s">
        <v>1</v>
      </c>
      <c r="S155" s="4">
        <v>-0.52927638399999799</v>
      </c>
      <c r="T155" s="4">
        <v>0.72333971200000002</v>
      </c>
      <c r="U155" s="42" t="str">
        <f t="shared" si="33"/>
        <v>3.43557980801031+25.2747490991656i</v>
      </c>
      <c r="V155" s="23" t="s">
        <v>1</v>
      </c>
      <c r="W155" s="2" t="str">
        <f t="shared" si="34"/>
        <v>1368.87528570878-3637.24252138984i</v>
      </c>
      <c r="X155" s="67">
        <f t="shared" si="35"/>
        <v>38.5</v>
      </c>
      <c r="Y155" s="68">
        <f t="shared" si="36"/>
        <v>3886.3032186424439</v>
      </c>
      <c r="Z155" s="68">
        <f t="shared" si="37"/>
        <v>1368.87528570878</v>
      </c>
      <c r="AA155" s="68">
        <f t="shared" si="38"/>
        <v>-3637.24252138984</v>
      </c>
    </row>
    <row r="156" spans="1:27" x14ac:dyDescent="0.25">
      <c r="A156" s="32">
        <v>38.75</v>
      </c>
      <c r="B156" s="4">
        <v>-0.61464576000000004</v>
      </c>
      <c r="C156" s="4">
        <v>0.598937728</v>
      </c>
      <c r="D156" s="42" t="str">
        <f t="shared" si="26"/>
        <v>4.44203142972196+20.1947618604729i</v>
      </c>
      <c r="E156" s="4">
        <v>-0.25322628800000002</v>
      </c>
      <c r="F156" s="4">
        <v>0.93824307200000001</v>
      </c>
      <c r="G156" s="42" t="str">
        <f t="shared" si="27"/>
        <v>1.13380645484628+38.2819448575503i</v>
      </c>
      <c r="H156" s="4">
        <v>-0.26755601600000001</v>
      </c>
      <c r="I156" s="4">
        <v>0.827281088</v>
      </c>
      <c r="J156" s="42" t="str">
        <f t="shared" si="28"/>
        <v>5.32540275274835+36.1085891318368i</v>
      </c>
      <c r="K156" s="4">
        <v>0.81475993599999996</v>
      </c>
      <c r="L156" s="4">
        <v>-8.7801879999999995E-3</v>
      </c>
      <c r="M156" s="42" t="str">
        <f t="shared" si="29"/>
        <v>488.629901326583-25.5305018468837i</v>
      </c>
      <c r="N156" s="23" t="s">
        <v>1</v>
      </c>
      <c r="O156" s="42" t="str">
        <f t="shared" si="30"/>
        <v>4.44203142972196+20.1947618604729i</v>
      </c>
      <c r="P156" s="42" t="str">
        <f t="shared" si="31"/>
        <v>-25866.0462204161-15915.2700690651i</v>
      </c>
      <c r="Q156" s="42" t="str">
        <f t="shared" si="32"/>
        <v>598.335881651742-1539.51424784943i</v>
      </c>
      <c r="R156" s="23" t="s">
        <v>1</v>
      </c>
      <c r="S156" s="4">
        <v>-0.52293775999999903</v>
      </c>
      <c r="T156" s="4">
        <v>0.73013753599999998</v>
      </c>
      <c r="U156" s="42" t="str">
        <f t="shared" si="33"/>
        <v>3.3906981611889+25.596944159248i</v>
      </c>
      <c r="V156" s="23" t="s">
        <v>1</v>
      </c>
      <c r="W156" s="2" t="str">
        <f t="shared" si="34"/>
        <v>1342.42140572236-3626.25532070216i</v>
      </c>
      <c r="X156" s="67">
        <f t="shared" si="35"/>
        <v>38.75</v>
      </c>
      <c r="Y156" s="68">
        <f t="shared" si="36"/>
        <v>3866.7587048408291</v>
      </c>
      <c r="Z156" s="68">
        <f t="shared" si="37"/>
        <v>1342.4214057223601</v>
      </c>
      <c r="AA156" s="68">
        <f t="shared" si="38"/>
        <v>-3626.2553207021601</v>
      </c>
    </row>
    <row r="157" spans="1:27" x14ac:dyDescent="0.25">
      <c r="A157" s="32">
        <v>39</v>
      </c>
      <c r="B157" s="4">
        <v>-0.60930995200000004</v>
      </c>
      <c r="C157" s="4">
        <v>0.60839091199999995</v>
      </c>
      <c r="D157" s="42" t="str">
        <f t="shared" si="26"/>
        <v>4.36824841173794+20.5536218762287i</v>
      </c>
      <c r="E157" s="4">
        <v>-0.24700988800000001</v>
      </c>
      <c r="F157" s="4">
        <v>0.94029382399999994</v>
      </c>
      <c r="G157" s="42" t="str">
        <f t="shared" si="27"/>
        <v>1.1240150754261+38.5494903417366i</v>
      </c>
      <c r="H157" s="4">
        <v>-0.26223817599999999</v>
      </c>
      <c r="I157" s="4">
        <v>0.82936275199999998</v>
      </c>
      <c r="J157" s="42" t="str">
        <f t="shared" si="28"/>
        <v>5.3349232325075+36.3582128051728i</v>
      </c>
      <c r="K157" s="4">
        <v>0.81485017599999998</v>
      </c>
      <c r="L157" s="4">
        <v>-8.9239769999999996E-3</v>
      </c>
      <c r="M157" s="42" t="str">
        <f t="shared" si="29"/>
        <v>488.851320567484-25.9719220211835i</v>
      </c>
      <c r="N157" s="23" t="s">
        <v>1</v>
      </c>
      <c r="O157" s="42" t="str">
        <f t="shared" si="30"/>
        <v>4.36824841173794+20.5536218762287i</v>
      </c>
      <c r="P157" s="42" t="str">
        <f t="shared" si="31"/>
        <v>-25549.1905461145-15454.6648858871i</v>
      </c>
      <c r="Q157" s="42" t="str">
        <f t="shared" si="32"/>
        <v>583.870813304823-1524.98356805271i</v>
      </c>
      <c r="R157" s="23" t="s">
        <v>1</v>
      </c>
      <c r="S157" s="4">
        <v>-0.51618505600000197</v>
      </c>
      <c r="T157" s="4">
        <v>0.73707667200000004</v>
      </c>
      <c r="U157" s="42" t="str">
        <f t="shared" si="33"/>
        <v>3.34736682088689+25.9342350333141i</v>
      </c>
      <c r="V157" s="23" t="s">
        <v>1</v>
      </c>
      <c r="W157" s="2" t="str">
        <f t="shared" si="34"/>
        <v>1318.98984581693-3584.43150423591i</v>
      </c>
      <c r="X157" s="67">
        <f t="shared" si="35"/>
        <v>39</v>
      </c>
      <c r="Y157" s="68">
        <f t="shared" si="36"/>
        <v>3819.4087791079755</v>
      </c>
      <c r="Z157" s="68">
        <f t="shared" si="37"/>
        <v>1318.98984581693</v>
      </c>
      <c r="AA157" s="68">
        <f t="shared" si="38"/>
        <v>-3584.4315042359099</v>
      </c>
    </row>
    <row r="158" spans="1:27" x14ac:dyDescent="0.25">
      <c r="A158" s="32">
        <v>39.25</v>
      </c>
      <c r="B158" s="4">
        <v>-0.60421708799999996</v>
      </c>
      <c r="C158" s="4">
        <v>0.61737823999999997</v>
      </c>
      <c r="D158" s="42" t="str">
        <f t="shared" si="26"/>
        <v>4.29431984763337+20.8950097092651i</v>
      </c>
      <c r="E158" s="4">
        <v>-0.24092872000000001</v>
      </c>
      <c r="F158" s="4">
        <v>0.94150764799999997</v>
      </c>
      <c r="G158" s="42" t="str">
        <f t="shared" si="27"/>
        <v>1.14404171961514+38.8036038271793i</v>
      </c>
      <c r="H158" s="4">
        <v>-0.257276528</v>
      </c>
      <c r="I158" s="4">
        <v>0.83113568000000004</v>
      </c>
      <c r="J158" s="42" t="str">
        <f t="shared" si="28"/>
        <v>5.3493060940035+36.58923246674i</v>
      </c>
      <c r="K158" s="4">
        <v>0.81479833599999996</v>
      </c>
      <c r="L158" s="4">
        <v>-8.8753010000000004E-3</v>
      </c>
      <c r="M158" s="42" t="str">
        <f t="shared" si="29"/>
        <v>488.714765211721-25.816483454481i</v>
      </c>
      <c r="N158" s="23" t="s">
        <v>1</v>
      </c>
      <c r="O158" s="42" t="str">
        <f t="shared" si="30"/>
        <v>4.29431984763337+20.8950097092651i</v>
      </c>
      <c r="P158" s="42" t="str">
        <f t="shared" si="31"/>
        <v>-25278.1948055678-15115.0245719441i</v>
      </c>
      <c r="Q158" s="42" t="str">
        <f t="shared" si="32"/>
        <v>577.831910322069-1513.15764129242i</v>
      </c>
      <c r="R158" s="23" t="s">
        <v>1</v>
      </c>
      <c r="S158" s="4">
        <v>-0.51013929600000096</v>
      </c>
      <c r="T158" s="4">
        <v>0.74393113600000105</v>
      </c>
      <c r="U158" s="42" t="str">
        <f t="shared" si="33"/>
        <v>3.28735661460128+26.2506404844507i</v>
      </c>
      <c r="V158" s="23" t="s">
        <v>1</v>
      </c>
      <c r="W158" s="2" t="str">
        <f t="shared" si="34"/>
        <v>1290.93375845261-3558.13540807492i</v>
      </c>
      <c r="X158" s="67">
        <f t="shared" si="35"/>
        <v>39.25</v>
      </c>
      <c r="Y158" s="68">
        <f t="shared" si="36"/>
        <v>3785.0809173528983</v>
      </c>
      <c r="Z158" s="68">
        <f t="shared" si="37"/>
        <v>1290.9337584526099</v>
      </c>
      <c r="AA158" s="68">
        <f t="shared" si="38"/>
        <v>-3558.1354080749202</v>
      </c>
    </row>
    <row r="159" spans="1:27" x14ac:dyDescent="0.25">
      <c r="A159" s="32">
        <v>39.5</v>
      </c>
      <c r="B159" s="4">
        <v>-0.59830828800000002</v>
      </c>
      <c r="C159" s="4">
        <v>0.62631468800000001</v>
      </c>
      <c r="D159" s="42" t="str">
        <f t="shared" si="26"/>
        <v>4.2376826327834+21.2536326884108i</v>
      </c>
      <c r="E159" s="4">
        <v>-0.234526128</v>
      </c>
      <c r="F159" s="4">
        <v>0.94266182399999998</v>
      </c>
      <c r="G159" s="42" t="str">
        <f t="shared" si="27"/>
        <v>1.16854506803245+39.0713755920261i</v>
      </c>
      <c r="H159" s="4">
        <v>-0.25215076800000003</v>
      </c>
      <c r="I159" s="4">
        <v>0.83295712</v>
      </c>
      <c r="J159" s="42" t="str">
        <f t="shared" si="28"/>
        <v>5.36327810831855+36.8288211494865i</v>
      </c>
      <c r="K159" s="4">
        <v>0.81457151999999999</v>
      </c>
      <c r="L159" s="4">
        <v>-8.9726110000000001E-3</v>
      </c>
      <c r="M159" s="42" t="str">
        <f t="shared" si="29"/>
        <v>488.031709066342-26.0345618489536i</v>
      </c>
      <c r="N159" s="23" t="s">
        <v>1</v>
      </c>
      <c r="O159" s="42" t="str">
        <f t="shared" si="30"/>
        <v>4.2376826327834+21.2536326884108i</v>
      </c>
      <c r="P159" s="42" t="str">
        <f t="shared" si="31"/>
        <v>-24939.7169677592-14817.4127164852i</v>
      </c>
      <c r="Q159" s="42" t="str">
        <f t="shared" si="32"/>
        <v>573.491171620822-1498.49733549675i</v>
      </c>
      <c r="R159" s="23" t="s">
        <v>1</v>
      </c>
      <c r="S159" s="4">
        <v>-0.50331830399999899</v>
      </c>
      <c r="T159" s="4">
        <v>0.75029599999999996</v>
      </c>
      <c r="U159" s="42" t="str">
        <f t="shared" si="33"/>
        <v>3.25420570514871+26.5788139593824i</v>
      </c>
      <c r="V159" s="23" t="s">
        <v>1</v>
      </c>
      <c r="W159" s="2" t="str">
        <f t="shared" si="34"/>
        <v>1280.83707723905-3527.32331828374i</v>
      </c>
      <c r="X159" s="67">
        <f t="shared" si="35"/>
        <v>39.5</v>
      </c>
      <c r="Y159" s="68">
        <f t="shared" si="36"/>
        <v>3752.6728354785319</v>
      </c>
      <c r="Z159" s="68">
        <f t="shared" si="37"/>
        <v>1280.8370772390499</v>
      </c>
      <c r="AA159" s="68">
        <f t="shared" si="38"/>
        <v>-3527.3233182837398</v>
      </c>
    </row>
    <row r="160" spans="1:27" x14ac:dyDescent="0.25">
      <c r="A160" s="32">
        <v>39.75</v>
      </c>
      <c r="B160" s="4">
        <v>-0.59305375999999999</v>
      </c>
      <c r="C160" s="4">
        <v>0.63545075200000001</v>
      </c>
      <c r="D160" s="42" t="str">
        <f t="shared" si="26"/>
        <v>4.15569908262187+21.6020831005338i</v>
      </c>
      <c r="E160" s="4">
        <v>-0.22864951999999999</v>
      </c>
      <c r="F160" s="4">
        <v>0.94432192000000004</v>
      </c>
      <c r="G160" s="42" t="str">
        <f t="shared" si="27"/>
        <v>1.16551367766445+39.3250600170163i</v>
      </c>
      <c r="H160" s="4">
        <v>-0.24697676800000001</v>
      </c>
      <c r="I160" s="4">
        <v>0.83520217600000002</v>
      </c>
      <c r="J160" s="42" t="str">
        <f t="shared" si="28"/>
        <v>5.35934137827615+37.0786718466459i</v>
      </c>
      <c r="K160" s="4">
        <v>0.81442854399999998</v>
      </c>
      <c r="L160" s="4">
        <v>-9.0537889999999996E-3</v>
      </c>
      <c r="M160" s="42" t="str">
        <f t="shared" si="29"/>
        <v>487.596318625624-26.2286223373339i</v>
      </c>
      <c r="N160" s="23" t="s">
        <v>1</v>
      </c>
      <c r="O160" s="42" t="str">
        <f t="shared" si="30"/>
        <v>4.15569908262187+21.6020831005338i</v>
      </c>
      <c r="P160" s="42" t="str">
        <f t="shared" si="31"/>
        <v>-24743.2516909558-14415.8809025239i</v>
      </c>
      <c r="Q160" s="42" t="str">
        <f t="shared" si="32"/>
        <v>561.857782120895-1490.90701608608i</v>
      </c>
      <c r="R160" s="23" t="s">
        <v>1</v>
      </c>
      <c r="S160" s="4">
        <v>-0.49695036799999998</v>
      </c>
      <c r="T160" s="4">
        <v>0.75685139199999996</v>
      </c>
      <c r="U160" s="42" t="str">
        <f t="shared" si="33"/>
        <v>3.20249669802461+26.8989437088507i</v>
      </c>
      <c r="V160" s="23" t="s">
        <v>1</v>
      </c>
      <c r="W160" s="2" t="str">
        <f t="shared" si="34"/>
        <v>1260.09938095165-3508.27033848748i</v>
      </c>
      <c r="X160" s="67">
        <f t="shared" si="35"/>
        <v>39.75</v>
      </c>
      <c r="Y160" s="68">
        <f t="shared" si="36"/>
        <v>3727.7085746857665</v>
      </c>
      <c r="Z160" s="68">
        <f t="shared" si="37"/>
        <v>1260.0993809516499</v>
      </c>
      <c r="AA160" s="68">
        <f t="shared" si="38"/>
        <v>-3508.2703384874799</v>
      </c>
    </row>
    <row r="161" spans="1:27" x14ac:dyDescent="0.25">
      <c r="A161" s="32">
        <v>40</v>
      </c>
      <c r="B161" s="4">
        <v>-0.586990016</v>
      </c>
      <c r="C161" s="4">
        <v>0.64373478399999995</v>
      </c>
      <c r="D161" s="42" t="str">
        <f t="shared" si="26"/>
        <v>4.10933950766804+21.9485085786144i</v>
      </c>
      <c r="E161" s="4">
        <v>-0.22260663999999999</v>
      </c>
      <c r="F161" s="4">
        <v>0.94535871999999999</v>
      </c>
      <c r="G161" s="42" t="str">
        <f t="shared" si="27"/>
        <v>1.1878560718343+39.5800942939534i</v>
      </c>
      <c r="H161" s="4">
        <v>-0.24173372800000001</v>
      </c>
      <c r="I161" s="4">
        <v>0.83691616000000002</v>
      </c>
      <c r="J161" s="42" t="str">
        <f t="shared" si="28"/>
        <v>5.3769071677674+37.3234836539161i</v>
      </c>
      <c r="K161" s="4">
        <v>0.814391168</v>
      </c>
      <c r="L161" s="4">
        <v>-9.1728539999999994E-3</v>
      </c>
      <c r="M161" s="42" t="str">
        <f t="shared" si="29"/>
        <v>487.454801370548-26.5612060129285i</v>
      </c>
      <c r="N161" s="23" t="s">
        <v>1</v>
      </c>
      <c r="O161" s="42" t="str">
        <f t="shared" si="30"/>
        <v>4.10933950766804+21.9485085786144i</v>
      </c>
      <c r="P161" s="42" t="str">
        <f t="shared" si="31"/>
        <v>-24525.4347084642-14095.5009291348i</v>
      </c>
      <c r="Q161" s="42" t="str">
        <f t="shared" si="32"/>
        <v>553.760230985479-1482.75013222253i</v>
      </c>
      <c r="R161" s="23" t="s">
        <v>1</v>
      </c>
      <c r="S161" s="4">
        <v>-0.49036905600000102</v>
      </c>
      <c r="T161" s="4">
        <v>0.76291878399999902</v>
      </c>
      <c r="U161" s="42" t="str">
        <f t="shared" si="33"/>
        <v>3.16585097473791+27.2155585978378i</v>
      </c>
      <c r="V161" s="23" t="s">
        <v>1</v>
      </c>
      <c r="W161" s="2" t="str">
        <f t="shared" si="34"/>
        <v>1231.03531567581-3493.3501031476i</v>
      </c>
      <c r="X161" s="67">
        <f t="shared" si="35"/>
        <v>40</v>
      </c>
      <c r="Y161" s="68">
        <f t="shared" si="36"/>
        <v>3703.9091365208174</v>
      </c>
      <c r="Z161" s="68">
        <f t="shared" si="37"/>
        <v>1231.0353156758099</v>
      </c>
      <c r="AA161" s="68">
        <f t="shared" si="38"/>
        <v>-3493.3501031475998</v>
      </c>
    </row>
    <row r="162" spans="1:27" x14ac:dyDescent="0.25">
      <c r="A162" s="32">
        <v>40.25</v>
      </c>
      <c r="B162" s="4">
        <v>-0.58147033599999998</v>
      </c>
      <c r="C162" s="4">
        <v>0.65271865600000001</v>
      </c>
      <c r="D162" s="42" t="str">
        <f t="shared" si="26"/>
        <v>4.02875550495008+22.2992337420255i</v>
      </c>
      <c r="E162" s="4">
        <v>-0.216288128</v>
      </c>
      <c r="F162" s="4">
        <v>0.94700428800000003</v>
      </c>
      <c r="G162" s="42" t="str">
        <f t="shared" si="27"/>
        <v>1.18683071640814+39.8541653590559i</v>
      </c>
      <c r="H162" s="4">
        <v>-0.23650465600000001</v>
      </c>
      <c r="I162" s="4">
        <v>0.83870150399999999</v>
      </c>
      <c r="J162" s="42" t="str">
        <f t="shared" si="28"/>
        <v>5.38992156621235+37.5701056187728i</v>
      </c>
      <c r="K162" s="4">
        <v>0.81433177599999995</v>
      </c>
      <c r="L162" s="4">
        <v>-9.2310380000000004E-3</v>
      </c>
      <c r="M162" s="42" t="str">
        <f t="shared" si="29"/>
        <v>487.267068092548-26.711801378091i</v>
      </c>
      <c r="N162" s="23" t="s">
        <v>1</v>
      </c>
      <c r="O162" s="42" t="str">
        <f t="shared" si="30"/>
        <v>4.02875550495008+22.2992337420255i</v>
      </c>
      <c r="P162" s="42" t="str">
        <f t="shared" si="31"/>
        <v>-24211.5770845953-13689.8996244544i</v>
      </c>
      <c r="Q162" s="42" t="str">
        <f t="shared" si="32"/>
        <v>542.344976708054-1466.98838136514i</v>
      </c>
      <c r="R162" s="23" t="s">
        <v>1</v>
      </c>
      <c r="S162" s="4">
        <v>-0.48350463999999899</v>
      </c>
      <c r="T162" s="4">
        <v>0.76924160000000097</v>
      </c>
      <c r="U162" s="42" t="str">
        <f t="shared" si="33"/>
        <v>3.12425171356502+27.5465160573718i</v>
      </c>
      <c r="V162" s="23" t="s">
        <v>1</v>
      </c>
      <c r="W162" s="2" t="str">
        <f t="shared" si="34"/>
        <v>1218.91105136479-3450.72678789844i</v>
      </c>
      <c r="X162" s="67">
        <f t="shared" si="35"/>
        <v>40.25</v>
      </c>
      <c r="Y162" s="68">
        <f t="shared" si="36"/>
        <v>3659.6802477619685</v>
      </c>
      <c r="Z162" s="68">
        <f t="shared" si="37"/>
        <v>1218.91105136479</v>
      </c>
      <c r="AA162" s="68">
        <f t="shared" si="38"/>
        <v>-3450.7267878984399</v>
      </c>
    </row>
    <row r="163" spans="1:27" x14ac:dyDescent="0.25">
      <c r="A163" s="32">
        <v>40.5</v>
      </c>
      <c r="B163" s="4">
        <v>-0.57539238400000003</v>
      </c>
      <c r="C163" s="4">
        <v>0.66095168000000004</v>
      </c>
      <c r="D163" s="42" t="str">
        <f t="shared" si="26"/>
        <v>3.97548612664555+22.6452714869943i</v>
      </c>
      <c r="E163" s="4">
        <v>-0.210336464</v>
      </c>
      <c r="F163" s="4">
        <v>0.94797158400000003</v>
      </c>
      <c r="G163" s="42" t="str">
        <f t="shared" si="27"/>
        <v>1.2081000607323+40.1077098576143i</v>
      </c>
      <c r="H163" s="4">
        <v>-0.23153895999999999</v>
      </c>
      <c r="I163" s="4">
        <v>0.84046950399999998</v>
      </c>
      <c r="J163" s="42" t="str">
        <f t="shared" si="28"/>
        <v>5.39793946776995+37.8065820240869i</v>
      </c>
      <c r="K163" s="4">
        <v>0.81430662399999998</v>
      </c>
      <c r="L163" s="4">
        <v>-9.2545089999999993E-3</v>
      </c>
      <c r="M163" s="42" t="str">
        <f t="shared" si="29"/>
        <v>487.187911992558-26.7721470378476i</v>
      </c>
      <c r="N163" s="23" t="s">
        <v>1</v>
      </c>
      <c r="O163" s="42" t="str">
        <f t="shared" si="30"/>
        <v>3.97548612664555+22.6452714869943i</v>
      </c>
      <c r="P163" s="42" t="str">
        <f t="shared" si="31"/>
        <v>-23971.3113973052-13438.9828714887i</v>
      </c>
      <c r="Q163" s="42" t="str">
        <f t="shared" si="32"/>
        <v>538.522498304937-1458.07879260055i</v>
      </c>
      <c r="R163" s="23" t="s">
        <v>1</v>
      </c>
      <c r="S163" s="4">
        <v>-0.47703891200000098</v>
      </c>
      <c r="T163" s="4">
        <v>0.77527660800000098</v>
      </c>
      <c r="U163" s="42" t="str">
        <f t="shared" si="33"/>
        <v>3.07938683802909+27.8606112866626i</v>
      </c>
      <c r="V163" s="23" t="s">
        <v>1</v>
      </c>
      <c r="W163" s="2" t="str">
        <f t="shared" si="34"/>
        <v>1197.3128857544-3436.48095434818i</v>
      </c>
      <c r="X163" s="67">
        <f t="shared" si="35"/>
        <v>40.5</v>
      </c>
      <c r="Y163" s="68">
        <f t="shared" si="36"/>
        <v>3639.087728537374</v>
      </c>
      <c r="Z163" s="68">
        <f t="shared" si="37"/>
        <v>1197.3128857544</v>
      </c>
      <c r="AA163" s="68">
        <f t="shared" si="38"/>
        <v>-3436.4809543481801</v>
      </c>
    </row>
    <row r="164" spans="1:27" x14ac:dyDescent="0.25">
      <c r="A164" s="32">
        <v>40.75</v>
      </c>
      <c r="B164" s="4">
        <v>-0.56930572800000001</v>
      </c>
      <c r="C164" s="4">
        <v>0.66949100800000005</v>
      </c>
      <c r="D164" s="42" t="str">
        <f t="shared" si="26"/>
        <v>3.91064195229549+22.9991450222817i</v>
      </c>
      <c r="E164" s="4">
        <v>-0.20435391999999999</v>
      </c>
      <c r="F164" s="4">
        <v>0.94918988800000004</v>
      </c>
      <c r="G164" s="42" t="str">
        <f t="shared" si="27"/>
        <v>1.21794049947514+40.3664989161055i</v>
      </c>
      <c r="H164" s="4">
        <v>-0.22641649599999999</v>
      </c>
      <c r="I164" s="4">
        <v>0.84242355199999996</v>
      </c>
      <c r="J164" s="42" t="str">
        <f t="shared" si="28"/>
        <v>5.3993324572151+38.0537138722864i</v>
      </c>
      <c r="K164" s="4">
        <v>0.81440236799999999</v>
      </c>
      <c r="L164" s="4">
        <v>-9.3847089999999998E-3</v>
      </c>
      <c r="M164" s="42" t="str">
        <f t="shared" si="29"/>
        <v>487.425887278242-27.1748378835626i</v>
      </c>
      <c r="N164" s="23" t="s">
        <v>1</v>
      </c>
      <c r="O164" s="42" t="str">
        <f t="shared" si="30"/>
        <v>3.91064195229549+22.9991450222817i</v>
      </c>
      <c r="P164" s="42" t="str">
        <f t="shared" si="31"/>
        <v>-23774.925952336-13136.5535185105i</v>
      </c>
      <c r="Q164" s="42" t="str">
        <f t="shared" si="32"/>
        <v>531.373745134073-1451.32971677469i</v>
      </c>
      <c r="R164" s="23" t="s">
        <v>1</v>
      </c>
      <c r="S164" s="4">
        <v>-0.47012316799999898</v>
      </c>
      <c r="T164" s="4">
        <v>0.78118297600000097</v>
      </c>
      <c r="U164" s="42" t="str">
        <f t="shared" si="33"/>
        <v>3.04414249923061+28.1861969111673i</v>
      </c>
      <c r="V164" s="23" t="s">
        <v>1</v>
      </c>
      <c r="W164" s="2" t="str">
        <f t="shared" si="34"/>
        <v>1187.54654593506-3419.33091774567i</v>
      </c>
      <c r="X164" s="67">
        <f t="shared" si="35"/>
        <v>40.75</v>
      </c>
      <c r="Y164" s="68">
        <f t="shared" si="36"/>
        <v>3619.6810251476218</v>
      </c>
      <c r="Z164" s="68">
        <f t="shared" si="37"/>
        <v>1187.5465459350601</v>
      </c>
      <c r="AA164" s="68">
        <f t="shared" si="38"/>
        <v>-3419.3309177456699</v>
      </c>
    </row>
    <row r="165" spans="1:27" x14ac:dyDescent="0.25">
      <c r="A165" s="32">
        <v>41</v>
      </c>
      <c r="B165" s="4">
        <v>-0.56324326400000002</v>
      </c>
      <c r="C165" s="4">
        <v>0.67726380799999997</v>
      </c>
      <c r="D165" s="42" t="str">
        <f t="shared" si="26"/>
        <v>3.86007343257228+23.334486239055i</v>
      </c>
      <c r="E165" s="4">
        <v>-0.19845652799999999</v>
      </c>
      <c r="F165" s="4">
        <v>0.95047257600000001</v>
      </c>
      <c r="G165" s="42" t="str">
        <f t="shared" si="27"/>
        <v>1.22274185784033+40.623760867365i</v>
      </c>
      <c r="H165" s="4">
        <v>-0.22133915200000001</v>
      </c>
      <c r="I165" s="4">
        <v>0.84421068799999999</v>
      </c>
      <c r="J165" s="42" t="str">
        <f t="shared" si="28"/>
        <v>5.4055867660445+38.2972972300213i</v>
      </c>
      <c r="K165" s="4">
        <v>0.81431577600000005</v>
      </c>
      <c r="L165" s="4">
        <v>-9.3437710000000007E-3</v>
      </c>
      <c r="M165" s="42" t="str">
        <f t="shared" si="29"/>
        <v>487.188456567159-27.0317306116808i</v>
      </c>
      <c r="N165" s="23" t="s">
        <v>1</v>
      </c>
      <c r="O165" s="42" t="str">
        <f t="shared" si="30"/>
        <v>3.86007343257228+23.334486239055i</v>
      </c>
      <c r="P165" s="42" t="str">
        <f t="shared" si="31"/>
        <v>-23528.7310805892-12872.306620943i</v>
      </c>
      <c r="Q165" s="42" t="str">
        <f t="shared" si="32"/>
        <v>524.724226790496-1440.9281700655i</v>
      </c>
      <c r="R165" s="23" t="s">
        <v>1</v>
      </c>
      <c r="S165" s="4">
        <v>-0.46354003200000099</v>
      </c>
      <c r="T165" s="4">
        <v>0.78700447999999901</v>
      </c>
      <c r="U165" s="42" t="str">
        <f t="shared" si="33"/>
        <v>3.00135910427078+28.5009676190052i</v>
      </c>
      <c r="V165" s="23" t="s">
        <v>1</v>
      </c>
      <c r="W165" s="2" t="str">
        <f t="shared" si="34"/>
        <v>1163.21630385363-3393.73355861277i</v>
      </c>
      <c r="X165" s="67">
        <f t="shared" si="35"/>
        <v>41</v>
      </c>
      <c r="Y165" s="68">
        <f t="shared" si="36"/>
        <v>3587.5478584132366</v>
      </c>
      <c r="Z165" s="68">
        <f t="shared" si="37"/>
        <v>1163.2163038536301</v>
      </c>
      <c r="AA165" s="68">
        <f t="shared" si="38"/>
        <v>-3393.7335586127701</v>
      </c>
    </row>
    <row r="166" spans="1:27" x14ac:dyDescent="0.25">
      <c r="A166" s="32">
        <v>41.25</v>
      </c>
      <c r="B166" s="4">
        <v>-0.55667865599999999</v>
      </c>
      <c r="C166" s="4">
        <v>0.68526060799999999</v>
      </c>
      <c r="D166" s="42" t="str">
        <f t="shared" si="26"/>
        <v>3.81160890882403+23.6882388643215i</v>
      </c>
      <c r="E166" s="4">
        <v>-0.19215428800000001</v>
      </c>
      <c r="F166" s="4">
        <v>0.95139801599999996</v>
      </c>
      <c r="G166" s="42" t="str">
        <f t="shared" si="27"/>
        <v>1.24481587301739+40.8958946359752i</v>
      </c>
      <c r="H166" s="4">
        <v>-0.21601744000000001</v>
      </c>
      <c r="I166" s="4">
        <v>0.84564972800000004</v>
      </c>
      <c r="J166" s="42" t="str">
        <f t="shared" si="28"/>
        <v>5.42917831349515+38.5468727850405i</v>
      </c>
      <c r="K166" s="4">
        <v>0.814279168</v>
      </c>
      <c r="L166" s="4">
        <v>-9.6166429999999994E-3</v>
      </c>
      <c r="M166" s="42" t="str">
        <f t="shared" si="29"/>
        <v>487.002758463388-27.806055801848i</v>
      </c>
      <c r="N166" s="23" t="s">
        <v>1</v>
      </c>
      <c r="O166" s="42" t="str">
        <f t="shared" si="30"/>
        <v>3.81160890882403+23.6882388643215i</v>
      </c>
      <c r="P166" s="42" t="str">
        <f t="shared" si="31"/>
        <v>-23271.6555355748-12536.9070929884i</v>
      </c>
      <c r="Q166" s="42" t="str">
        <f t="shared" si="32"/>
        <v>515.366573670257-1429.27631713053i</v>
      </c>
      <c r="R166" s="23" t="s">
        <v>1</v>
      </c>
      <c r="S166" s="4">
        <v>-0.45639027200000098</v>
      </c>
      <c r="T166" s="4">
        <v>0.79231148800000095</v>
      </c>
      <c r="U166" s="42" t="str">
        <f t="shared" si="33"/>
        <v>2.98218548519898+28.8235887222886i</v>
      </c>
      <c r="V166" s="23" t="s">
        <v>1</v>
      </c>
      <c r="W166" s="2" t="str">
        <f t="shared" si="34"/>
        <v>1150.55158501446-3371.4495847245i</v>
      </c>
      <c r="X166" s="67">
        <f t="shared" si="35"/>
        <v>41.25</v>
      </c>
      <c r="Y166" s="68">
        <f t="shared" si="36"/>
        <v>3562.3645591261834</v>
      </c>
      <c r="Z166" s="68">
        <f t="shared" si="37"/>
        <v>1150.55158501446</v>
      </c>
      <c r="AA166" s="68">
        <f t="shared" si="38"/>
        <v>-3371.4495847244998</v>
      </c>
    </row>
    <row r="167" spans="1:27" x14ac:dyDescent="0.25">
      <c r="A167" s="32">
        <v>41.5</v>
      </c>
      <c r="B167" s="4">
        <v>-0.550713856</v>
      </c>
      <c r="C167" s="4">
        <v>0.69320627199999996</v>
      </c>
      <c r="D167" s="42" t="str">
        <f t="shared" si="26"/>
        <v>3.74628599334098+24.0258784063445i</v>
      </c>
      <c r="E167" s="4">
        <v>-0.186322928</v>
      </c>
      <c r="F167" s="4">
        <v>0.95233907200000001</v>
      </c>
      <c r="G167" s="42" t="str">
        <f t="shared" si="27"/>
        <v>1.26028952765311+41.149989945416i</v>
      </c>
      <c r="H167" s="4">
        <v>-0.21095478400000001</v>
      </c>
      <c r="I167" s="4">
        <v>0.84732524799999998</v>
      </c>
      <c r="J167" s="42" t="str">
        <f t="shared" si="28"/>
        <v>5.43721606337625+38.7903441730239i</v>
      </c>
      <c r="K167" s="4">
        <v>0.81419520000000001</v>
      </c>
      <c r="L167" s="4">
        <v>-9.5904600000000003E-3</v>
      </c>
      <c r="M167" s="42" t="str">
        <f t="shared" si="29"/>
        <v>486.769173950173-27.7057605185774i</v>
      </c>
      <c r="N167" s="23" t="s">
        <v>1</v>
      </c>
      <c r="O167" s="42" t="str">
        <f t="shared" si="30"/>
        <v>3.74628599334098+24.0258784063445i</v>
      </c>
      <c r="P167" s="42" t="str">
        <f t="shared" si="31"/>
        <v>-23089.5346177541-12241.9439928528i</v>
      </c>
      <c r="Q167" s="42" t="str">
        <f t="shared" si="32"/>
        <v>508.430514713489-1422.17545271258i</v>
      </c>
      <c r="R167" s="23" t="s">
        <v>1</v>
      </c>
      <c r="S167" s="4">
        <v>-0.44972649599999898</v>
      </c>
      <c r="T167" s="4">
        <v>0.798230208</v>
      </c>
      <c r="U167" s="42" t="str">
        <f t="shared" si="33"/>
        <v>2.93139365208391+29.1444196413672i</v>
      </c>
      <c r="V167" s="23" t="s">
        <v>1</v>
      </c>
      <c r="W167" s="2" t="str">
        <f t="shared" si="34"/>
        <v>1123.72417511028-3348.63010554918i</v>
      </c>
      <c r="X167" s="67">
        <f t="shared" si="35"/>
        <v>41.5</v>
      </c>
      <c r="Y167" s="68">
        <f t="shared" si="36"/>
        <v>3532.1494313686094</v>
      </c>
      <c r="Z167" s="68">
        <f t="shared" si="37"/>
        <v>1123.7241751102799</v>
      </c>
      <c r="AA167" s="68">
        <f t="shared" si="38"/>
        <v>-3348.6301055491799</v>
      </c>
    </row>
    <row r="168" spans="1:27" x14ac:dyDescent="0.25">
      <c r="A168" s="32">
        <v>41.75</v>
      </c>
      <c r="B168" s="4">
        <v>-0.54398739200000001</v>
      </c>
      <c r="C168" s="4">
        <v>0.70069036799999995</v>
      </c>
      <c r="D168" s="42" t="str">
        <f t="shared" si="26"/>
        <v>3.70644874337126+24.3729913397933i</v>
      </c>
      <c r="E168" s="4">
        <v>-0.18034488000000001</v>
      </c>
      <c r="F168" s="4">
        <v>0.95346995199999995</v>
      </c>
      <c r="G168" s="42" t="str">
        <f t="shared" si="27"/>
        <v>1.26765177346043+41.4134600012787i</v>
      </c>
      <c r="H168" s="4">
        <v>-0.20600835200000001</v>
      </c>
      <c r="I168" s="4">
        <v>0.84879571200000004</v>
      </c>
      <c r="J168" s="42" t="str">
        <f t="shared" si="28"/>
        <v>5.4509465876359+39.0266996176875i</v>
      </c>
      <c r="K168" s="4">
        <v>0.81414483199999998</v>
      </c>
      <c r="L168" s="4">
        <v>-9.5355590000000007E-3</v>
      </c>
      <c r="M168" s="42" t="str">
        <f t="shared" si="29"/>
        <v>486.640748510495-27.5331031915454i</v>
      </c>
      <c r="N168" s="23" t="s">
        <v>1</v>
      </c>
      <c r="O168" s="42" t="str">
        <f t="shared" si="30"/>
        <v>3.70644874337126+24.3729913397933i</v>
      </c>
      <c r="P168" s="42" t="str">
        <f t="shared" si="31"/>
        <v>-22736.2559343248-11999.7659668367i</v>
      </c>
      <c r="Q168" s="42" t="str">
        <f t="shared" si="32"/>
        <v>502.935531941176-1406.22972652412i</v>
      </c>
      <c r="R168" s="23" t="s">
        <v>1</v>
      </c>
      <c r="S168" s="4">
        <v>-0.44271817600000102</v>
      </c>
      <c r="T168" s="4">
        <v>0.80334732799999897</v>
      </c>
      <c r="U168" s="42" t="str">
        <f t="shared" si="33"/>
        <v>2.90878561335379+29.4611465061438i</v>
      </c>
      <c r="V168" s="23" t="s">
        <v>1</v>
      </c>
      <c r="W168" s="2" t="str">
        <f t="shared" si="34"/>
        <v>1115.15473447742-3315.90356056281i</v>
      </c>
      <c r="X168" s="67">
        <f t="shared" si="35"/>
        <v>41.75</v>
      </c>
      <c r="Y168" s="68">
        <f t="shared" si="36"/>
        <v>3498.3977053474823</v>
      </c>
      <c r="Z168" s="68">
        <f t="shared" si="37"/>
        <v>1115.1547344774201</v>
      </c>
      <c r="AA168" s="68">
        <f t="shared" si="38"/>
        <v>-3315.9035605628101</v>
      </c>
    </row>
    <row r="169" spans="1:27" x14ac:dyDescent="0.25">
      <c r="A169" s="32">
        <v>42</v>
      </c>
      <c r="B169" s="4">
        <v>-0.53780915200000001</v>
      </c>
      <c r="C169" s="4">
        <v>0.708331712</v>
      </c>
      <c r="D169" s="42" t="str">
        <f t="shared" si="26"/>
        <v>3.64592500680221+24.7098996988489i</v>
      </c>
      <c r="E169" s="4">
        <v>-0.174391088</v>
      </c>
      <c r="F169" s="4">
        <v>0.95465632</v>
      </c>
      <c r="G169" s="42" t="str">
        <f t="shared" si="27"/>
        <v>1.27084599155876+41.6778002300272i</v>
      </c>
      <c r="H169" s="4">
        <v>-0.20085518399999999</v>
      </c>
      <c r="I169" s="4">
        <v>0.850700224</v>
      </c>
      <c r="J169" s="42" t="str">
        <f t="shared" si="28"/>
        <v>5.4476964762893+39.2798136204434i</v>
      </c>
      <c r="K169" s="4">
        <v>0.81419673599999998</v>
      </c>
      <c r="L169" s="4">
        <v>-9.6567130000000008E-3</v>
      </c>
      <c r="M169" s="42" t="str">
        <f t="shared" si="29"/>
        <v>486.753814150725-27.8965903145216i</v>
      </c>
      <c r="N169" s="23" t="s">
        <v>1</v>
      </c>
      <c r="O169" s="42" t="str">
        <f t="shared" si="30"/>
        <v>3.64592500680221+24.7098996988489i</v>
      </c>
      <c r="P169" s="42" t="str">
        <f t="shared" si="31"/>
        <v>-22585.8949590106-11757.0572689203i</v>
      </c>
      <c r="Q169" s="42" t="str">
        <f t="shared" si="32"/>
        <v>496.845412314928-1400.64128900038i</v>
      </c>
      <c r="R169" s="23" t="s">
        <v>1</v>
      </c>
      <c r="S169" s="4">
        <v>-0.43590864000000001</v>
      </c>
      <c r="T169" s="4">
        <v>0.80879968000000102</v>
      </c>
      <c r="U169" s="42" t="str">
        <f t="shared" si="33"/>
        <v>2.86869067905798+29.7791787806508i</v>
      </c>
      <c r="V169" s="23" t="s">
        <v>1</v>
      </c>
      <c r="W169" s="2" t="str">
        <f t="shared" si="34"/>
        <v>1101.73178206894-3299.90165715063i</v>
      </c>
      <c r="X169" s="67">
        <f t="shared" si="35"/>
        <v>42</v>
      </c>
      <c r="Y169" s="68">
        <f t="shared" si="36"/>
        <v>3478.9601702931691</v>
      </c>
      <c r="Z169" s="68">
        <f t="shared" si="37"/>
        <v>1101.73178206894</v>
      </c>
      <c r="AA169" s="68">
        <f t="shared" si="38"/>
        <v>-3299.9016571506299</v>
      </c>
    </row>
    <row r="170" spans="1:27" x14ac:dyDescent="0.25">
      <c r="A170" s="32">
        <v>42.25</v>
      </c>
      <c r="B170" s="4">
        <v>-0.53111987199999999</v>
      </c>
      <c r="C170" s="4">
        <v>0.71557849600000001</v>
      </c>
      <c r="D170" s="42" t="str">
        <f t="shared" si="26"/>
        <v>3.60349552659638+25.0519305579652i</v>
      </c>
      <c r="E170" s="4">
        <v>-0.168362176</v>
      </c>
      <c r="F170" s="4">
        <v>0.95527072000000002</v>
      </c>
      <c r="G170" s="42" t="str">
        <f t="shared" si="27"/>
        <v>1.29767539039832+41.9417611346159i</v>
      </c>
      <c r="H170" s="4">
        <v>-0.19559121600000001</v>
      </c>
      <c r="I170" s="4">
        <v>0.85219180800000005</v>
      </c>
      <c r="J170" s="42" t="str">
        <f t="shared" si="28"/>
        <v>5.46264693470665+39.5325866694501i</v>
      </c>
      <c r="K170" s="4">
        <v>0.81406937599999996</v>
      </c>
      <c r="L170" s="4">
        <v>-9.7299610000000005E-3</v>
      </c>
      <c r="M170" s="42" t="str">
        <f t="shared" si="29"/>
        <v>486.366150870763-28.0686506473116i</v>
      </c>
      <c r="N170" s="23" t="s">
        <v>1</v>
      </c>
      <c r="O170" s="42" t="str">
        <f t="shared" si="30"/>
        <v>3.60349552659638+25.0519305579652i</v>
      </c>
      <c r="P170" s="42" t="str">
        <f t="shared" si="31"/>
        <v>-22411.5398395296-11518.7988073376i</v>
      </c>
      <c r="Q170" s="42" t="str">
        <f t="shared" si="32"/>
        <v>491.678763999342-1394.0496636272i</v>
      </c>
      <c r="R170" s="23" t="s">
        <v>1</v>
      </c>
      <c r="S170" s="4">
        <v>-0.42915961599999902</v>
      </c>
      <c r="T170" s="4">
        <v>0.81379737599999902</v>
      </c>
      <c r="U170" s="42" t="str">
        <f t="shared" si="33"/>
        <v>2.83861901017372+30.0875626630798i</v>
      </c>
      <c r="V170" s="23" t="s">
        <v>1</v>
      </c>
      <c r="W170" s="2" t="str">
        <f t="shared" si="34"/>
        <v>1083.42667569146-3295.78877338887i</v>
      </c>
      <c r="X170" s="67">
        <f t="shared" si="35"/>
        <v>42.25</v>
      </c>
      <c r="Y170" s="68">
        <f t="shared" si="36"/>
        <v>3469.2992088310807</v>
      </c>
      <c r="Z170" s="68">
        <f t="shared" si="37"/>
        <v>1083.4266756914601</v>
      </c>
      <c r="AA170" s="68">
        <f t="shared" si="38"/>
        <v>-3295.7887733888701</v>
      </c>
    </row>
    <row r="171" spans="1:27" x14ac:dyDescent="0.25">
      <c r="A171" s="32">
        <v>42.5</v>
      </c>
      <c r="B171" s="4">
        <v>-0.52471535999999996</v>
      </c>
      <c r="C171" s="4">
        <v>0.72301606399999996</v>
      </c>
      <c r="D171" s="42" t="str">
        <f t="shared" si="26"/>
        <v>3.54558231399096+25.3911760744968i</v>
      </c>
      <c r="E171" s="4">
        <v>-0.162541888</v>
      </c>
      <c r="F171" s="4">
        <v>0.95609158400000005</v>
      </c>
      <c r="G171" s="42" t="str">
        <f t="shared" si="27"/>
        <v>1.3124256326144+42.200095160759i</v>
      </c>
      <c r="H171" s="4">
        <v>-0.190543504</v>
      </c>
      <c r="I171" s="4">
        <v>0.85344588799999999</v>
      </c>
      <c r="J171" s="42" t="str">
        <f t="shared" si="28"/>
        <v>5.48343900339065+39.7735258816233i</v>
      </c>
      <c r="K171" s="4">
        <v>0.81412921599999999</v>
      </c>
      <c r="L171" s="4">
        <v>-9.8578559999999999E-3</v>
      </c>
      <c r="M171" s="42" t="str">
        <f t="shared" si="29"/>
        <v>486.499090152256-28.4538035566255i</v>
      </c>
      <c r="N171" s="23" t="s">
        <v>1</v>
      </c>
      <c r="O171" s="42" t="str">
        <f t="shared" si="30"/>
        <v>3.54558231399096+25.3911760744968i</v>
      </c>
      <c r="P171" s="42" t="str">
        <f t="shared" si="31"/>
        <v>-22194.69706505-11180.4020551496i</v>
      </c>
      <c r="Q171" s="42" t="str">
        <f t="shared" si="32"/>
        <v>481.229094828983-1384.34582937924i</v>
      </c>
      <c r="R171" s="23" t="s">
        <v>1</v>
      </c>
      <c r="S171" s="4">
        <v>-0.42196710399999998</v>
      </c>
      <c r="T171" s="4">
        <v>0.81893529600000003</v>
      </c>
      <c r="U171" s="42" t="str">
        <f t="shared" si="33"/>
        <v>2.80929565618578+30.4137810559013i</v>
      </c>
      <c r="V171" s="23" t="s">
        <v>1</v>
      </c>
      <c r="W171" s="2" t="str">
        <f t="shared" si="34"/>
        <v>1063.78933540817-3261.10680081589i</v>
      </c>
      <c r="X171" s="67">
        <f t="shared" si="35"/>
        <v>42.5</v>
      </c>
      <c r="Y171" s="68">
        <f t="shared" si="36"/>
        <v>3430.2281726520478</v>
      </c>
      <c r="Z171" s="68">
        <f t="shared" si="37"/>
        <v>1063.78933540817</v>
      </c>
      <c r="AA171" s="68">
        <f t="shared" si="38"/>
        <v>-3261.10680081589</v>
      </c>
    </row>
    <row r="172" spans="1:27" x14ac:dyDescent="0.25">
      <c r="A172" s="32">
        <v>42.75</v>
      </c>
      <c r="B172" s="4">
        <v>-0.51812070399999999</v>
      </c>
      <c r="C172" s="4">
        <v>0.72987488</v>
      </c>
      <c r="D172" s="42" t="str">
        <f t="shared" si="26"/>
        <v>3.50378952868178+25.7232984563735i</v>
      </c>
      <c r="E172" s="4">
        <v>-0.15672747200000001</v>
      </c>
      <c r="F172" s="4">
        <v>0.95714649600000001</v>
      </c>
      <c r="G172" s="42" t="str">
        <f t="shared" si="27"/>
        <v>1.31551008224974+42.4615666650977i</v>
      </c>
      <c r="H172" s="4">
        <v>-0.18566153599999999</v>
      </c>
      <c r="I172" s="4">
        <v>0.85489068800000001</v>
      </c>
      <c r="J172" s="42" t="str">
        <f t="shared" si="28"/>
        <v>5.49209632775225+40.0111456497434i</v>
      </c>
      <c r="K172" s="4">
        <v>0.81422675200000005</v>
      </c>
      <c r="L172" s="4">
        <v>-9.8172780000000005E-3</v>
      </c>
      <c r="M172" s="42" t="str">
        <f t="shared" si="29"/>
        <v>486.791568352835-28.3670125344193i</v>
      </c>
      <c r="N172" s="23" t="s">
        <v>1</v>
      </c>
      <c r="O172" s="42" t="str">
        <f t="shared" si="30"/>
        <v>3.50378952868178+25.7232984563735i</v>
      </c>
      <c r="P172" s="42" t="str">
        <f t="shared" si="31"/>
        <v>-21927.5737702681-10976.2833881926i</v>
      </c>
      <c r="Q172" s="42" t="str">
        <f t="shared" si="32"/>
        <v>476.351693920998-1372.30232571947i</v>
      </c>
      <c r="R172" s="23" t="s">
        <v>1</v>
      </c>
      <c r="S172" s="4">
        <v>-0.41531664000000001</v>
      </c>
      <c r="T172" s="4">
        <v>0.82397823999999897</v>
      </c>
      <c r="U172" s="42" t="str">
        <f t="shared" si="33"/>
        <v>2.76973436071742+30.7218269148672i</v>
      </c>
      <c r="V172" s="23" t="s">
        <v>1</v>
      </c>
      <c r="W172" s="2" t="str">
        <f t="shared" si="34"/>
        <v>1042.57277268667-3237.5640211599i</v>
      </c>
      <c r="X172" s="67">
        <f t="shared" si="35"/>
        <v>42.75</v>
      </c>
      <c r="Y172" s="68">
        <f t="shared" si="36"/>
        <v>3401.2907516789319</v>
      </c>
      <c r="Z172" s="68">
        <f t="shared" si="37"/>
        <v>1042.5727726866701</v>
      </c>
      <c r="AA172" s="68">
        <f t="shared" si="38"/>
        <v>-3237.5640211599002</v>
      </c>
    </row>
    <row r="173" spans="1:27" x14ac:dyDescent="0.25">
      <c r="A173" s="32">
        <v>43</v>
      </c>
      <c r="B173" s="4">
        <v>-0.51116252799999995</v>
      </c>
      <c r="C173" s="4">
        <v>0.73704736000000004</v>
      </c>
      <c r="D173" s="42" t="str">
        <f t="shared" si="26"/>
        <v>3.45745246741076+26.073088422578i</v>
      </c>
      <c r="E173" s="4">
        <v>-0.150501632</v>
      </c>
      <c r="F173" s="4">
        <v>0.95768556800000004</v>
      </c>
      <c r="G173" s="42" t="str">
        <f t="shared" si="27"/>
        <v>1.34298445179226+42.7382576955179i</v>
      </c>
      <c r="H173" s="4">
        <v>-0.180543008</v>
      </c>
      <c r="I173" s="4">
        <v>0.85647820799999996</v>
      </c>
      <c r="J173" s="42" t="str">
        <f t="shared" si="28"/>
        <v>5.49655099236485+40.2624777090046i</v>
      </c>
      <c r="K173" s="4">
        <v>0.81402540800000001</v>
      </c>
      <c r="L173" s="4">
        <v>-9.8250219999999992E-3</v>
      </c>
      <c r="M173" s="42" t="str">
        <f t="shared" si="29"/>
        <v>486.211294937323-28.3279974578876i</v>
      </c>
      <c r="N173" s="23" t="s">
        <v>1</v>
      </c>
      <c r="O173" s="42" t="str">
        <f t="shared" si="30"/>
        <v>3.45745246741076+26.073088422578i</v>
      </c>
      <c r="P173" s="42" t="str">
        <f t="shared" si="31"/>
        <v>-21703.6684275447-10828.7889425108i</v>
      </c>
      <c r="Q173" s="42" t="str">
        <f t="shared" si="32"/>
        <v>476.86903014003-1362.8420070292i</v>
      </c>
      <c r="R173" s="23" t="s">
        <v>1</v>
      </c>
      <c r="S173" s="4">
        <v>-0.40802255999999998</v>
      </c>
      <c r="T173" s="4">
        <v>0.82842214400000103</v>
      </c>
      <c r="U173" s="42" t="str">
        <f t="shared" si="33"/>
        <v>2.75842602007519+31.0408722411494i</v>
      </c>
      <c r="V173" s="23" t="s">
        <v>1</v>
      </c>
      <c r="W173" s="2" t="str">
        <f t="shared" si="34"/>
        <v>1057.79363791737-3221.98677217584i</v>
      </c>
      <c r="X173" s="67">
        <f t="shared" si="35"/>
        <v>43</v>
      </c>
      <c r="Y173" s="68">
        <f t="shared" si="36"/>
        <v>3391.1835899129014</v>
      </c>
      <c r="Z173" s="68">
        <f t="shared" si="37"/>
        <v>1057.79363791737</v>
      </c>
      <c r="AA173" s="68">
        <f t="shared" si="38"/>
        <v>-3221.9867721758401</v>
      </c>
    </row>
    <row r="174" spans="1:27" x14ac:dyDescent="0.25">
      <c r="A174" s="32">
        <v>43.25</v>
      </c>
      <c r="B174" s="4">
        <v>-0.50463062400000003</v>
      </c>
      <c r="C174" s="4">
        <v>0.74394656000000003</v>
      </c>
      <c r="D174" s="42" t="str">
        <f t="shared" si="26"/>
        <v>3.40550696018471+26.4057121756984i</v>
      </c>
      <c r="E174" s="4">
        <v>-0.14487212799999999</v>
      </c>
      <c r="F174" s="4">
        <v>0.95860627200000004</v>
      </c>
      <c r="G174" s="42" t="str">
        <f t="shared" si="27"/>
        <v>1.34742810594429+42.9934185920083i</v>
      </c>
      <c r="H174" s="4">
        <v>-0.175582512</v>
      </c>
      <c r="I174" s="4">
        <v>0.85796614400000004</v>
      </c>
      <c r="J174" s="42" t="str">
        <f t="shared" si="28"/>
        <v>5.50174356922885+40.5064012345295i</v>
      </c>
      <c r="K174" s="4">
        <v>0.81389440000000002</v>
      </c>
      <c r="L174" s="4">
        <v>-9.9221450000000003E-3</v>
      </c>
      <c r="M174" s="42" t="str">
        <f t="shared" si="29"/>
        <v>485.806343486237-28.5662990903565i</v>
      </c>
      <c r="N174" s="23" t="s">
        <v>1</v>
      </c>
      <c r="O174" s="42" t="str">
        <f t="shared" si="30"/>
        <v>3.40550696018471+26.4057121756984i</v>
      </c>
      <c r="P174" s="42" t="str">
        <f t="shared" si="31"/>
        <v>-21496.2158512947-10558.3069629627i</v>
      </c>
      <c r="Q174" s="42" t="str">
        <f t="shared" si="32"/>
        <v>468.514513252013-1354.04227083734i</v>
      </c>
      <c r="R174" s="23" t="s">
        <v>1</v>
      </c>
      <c r="S174" s="4">
        <v>-0.40124969600000099</v>
      </c>
      <c r="T174" s="4">
        <v>0.83353958400000105</v>
      </c>
      <c r="U174" s="42" t="str">
        <f t="shared" si="33"/>
        <v>2.71246742080206+31.3562445658143i</v>
      </c>
      <c r="V174" s="23" t="s">
        <v>1</v>
      </c>
      <c r="W174" s="2" t="str">
        <f t="shared" si="34"/>
        <v>1027.05941345776-3197.53035629311i</v>
      </c>
      <c r="X174" s="67">
        <f t="shared" si="35"/>
        <v>43.25</v>
      </c>
      <c r="Y174" s="68">
        <f t="shared" si="36"/>
        <v>3358.4299037181263</v>
      </c>
      <c r="Z174" s="68">
        <f t="shared" si="37"/>
        <v>1027.05941345776</v>
      </c>
      <c r="AA174" s="68">
        <f t="shared" si="38"/>
        <v>-3197.5303562931099</v>
      </c>
    </row>
    <row r="175" spans="1:27" x14ac:dyDescent="0.25">
      <c r="A175" s="32">
        <v>43.5</v>
      </c>
      <c r="B175" s="4">
        <v>-0.49765958399999999</v>
      </c>
      <c r="C175" s="4">
        <v>0.75048083200000004</v>
      </c>
      <c r="D175" s="42" t="str">
        <f t="shared" si="26"/>
        <v>3.36955802391999+26.74361432809i</v>
      </c>
      <c r="E175" s="4">
        <v>-0.139219328</v>
      </c>
      <c r="F175" s="4">
        <v>0.95932390400000001</v>
      </c>
      <c r="G175" s="42" t="str">
        <f t="shared" si="27"/>
        <v>1.35960956871269+43.2493550174152i</v>
      </c>
      <c r="H175" s="4">
        <v>-0.170334704</v>
      </c>
      <c r="I175" s="4">
        <v>0.85915001599999996</v>
      </c>
      <c r="J175" s="42" t="str">
        <f t="shared" si="28"/>
        <v>5.5234106806978+40.7600825743745i</v>
      </c>
      <c r="K175" s="4">
        <v>0.81387936000000005</v>
      </c>
      <c r="L175" s="4">
        <v>-1.0045577999999999E-2</v>
      </c>
      <c r="M175" s="42" t="str">
        <f t="shared" si="29"/>
        <v>485.72528309621-28.9149560087213i</v>
      </c>
      <c r="N175" s="23" t="s">
        <v>1</v>
      </c>
      <c r="O175" s="42" t="str">
        <f t="shared" si="30"/>
        <v>3.36955802391999+26.74361432809i</v>
      </c>
      <c r="P175" s="42" t="str">
        <f t="shared" si="31"/>
        <v>-21316.378963342-10246.3129036061i</v>
      </c>
      <c r="Q175" s="42" t="str">
        <f t="shared" si="32"/>
        <v>456.736289321088-1347.07043937021i</v>
      </c>
      <c r="R175" s="23" t="s">
        <v>1</v>
      </c>
      <c r="S175" s="4">
        <v>-0.39417628799999899</v>
      </c>
      <c r="T175" s="4">
        <v>0.83784345599999999</v>
      </c>
      <c r="U175" s="42" t="str">
        <f t="shared" si="33"/>
        <v>2.6957497513409+31.6680103285293i</v>
      </c>
      <c r="V175" s="23" t="s">
        <v>1</v>
      </c>
      <c r="W175" s="2" t="str">
        <f t="shared" si="34"/>
        <v>1004.330644296-3181.57793659622i</v>
      </c>
      <c r="X175" s="67">
        <f t="shared" si="35"/>
        <v>43.5</v>
      </c>
      <c r="Y175" s="68">
        <f t="shared" si="36"/>
        <v>3336.3330483792952</v>
      </c>
      <c r="Z175" s="68">
        <f t="shared" si="37"/>
        <v>1004.3306442959999</v>
      </c>
      <c r="AA175" s="68">
        <f t="shared" si="38"/>
        <v>-3181.5779365962198</v>
      </c>
    </row>
    <row r="176" spans="1:27" x14ac:dyDescent="0.25">
      <c r="A176" s="32">
        <v>43.75</v>
      </c>
      <c r="B176" s="4">
        <v>-0.49095577600000001</v>
      </c>
      <c r="C176" s="4">
        <v>0.75732761599999998</v>
      </c>
      <c r="D176" s="42" t="str">
        <f t="shared" si="26"/>
        <v>3.31517414093606+27.0813221818727i</v>
      </c>
      <c r="E176" s="4">
        <v>-0.13313545600000001</v>
      </c>
      <c r="F176" s="4">
        <v>0.96015923199999997</v>
      </c>
      <c r="G176" s="42" t="str">
        <f t="shared" si="27"/>
        <v>1.36835651426395+43.5268365125077i</v>
      </c>
      <c r="H176" s="4">
        <v>-0.16531992000000001</v>
      </c>
      <c r="I176" s="4">
        <v>0.86044960000000004</v>
      </c>
      <c r="J176" s="42" t="str">
        <f t="shared" si="28"/>
        <v>5.5352174519539+41.0061261481283i</v>
      </c>
      <c r="K176" s="4">
        <v>0.81405817599999997</v>
      </c>
      <c r="L176" s="4">
        <v>-9.9880449999999992E-3</v>
      </c>
      <c r="M176" s="42" t="str">
        <f t="shared" si="29"/>
        <v>486.255305546837-28.8054726369176i</v>
      </c>
      <c r="N176" s="23" t="s">
        <v>1</v>
      </c>
      <c r="O176" s="42" t="str">
        <f t="shared" si="30"/>
        <v>3.31517414093606+27.0813221818727i</v>
      </c>
      <c r="P176" s="42" t="str">
        <f t="shared" si="31"/>
        <v>-21085.7339662894-10045.6725387616i</v>
      </c>
      <c r="Q176" s="42" t="str">
        <f t="shared" si="32"/>
        <v>452.719848377605-1335.75007174659i</v>
      </c>
      <c r="R176" s="23" t="s">
        <v>1</v>
      </c>
      <c r="S176" s="4">
        <v>-0.38692112000000001</v>
      </c>
      <c r="T176" s="4">
        <v>0.84250739200000102</v>
      </c>
      <c r="U176" s="42" t="str">
        <f t="shared" si="33"/>
        <v>2.66717931912031+31.9935194960103i</v>
      </c>
      <c r="V176" s="23" t="s">
        <v>1</v>
      </c>
      <c r="W176" s="2" t="str">
        <f t="shared" si="34"/>
        <v>1000.7828027512-3148.51526798632i</v>
      </c>
      <c r="X176" s="67">
        <f t="shared" si="35"/>
        <v>43.75</v>
      </c>
      <c r="Y176" s="68">
        <f t="shared" si="36"/>
        <v>3303.7425158485812</v>
      </c>
      <c r="Z176" s="68">
        <f t="shared" si="37"/>
        <v>1000.7828027512001</v>
      </c>
      <c r="AA176" s="68">
        <f t="shared" si="38"/>
        <v>-3148.5152679863199</v>
      </c>
    </row>
    <row r="177" spans="1:27" x14ac:dyDescent="0.25">
      <c r="A177" s="32">
        <v>44</v>
      </c>
      <c r="B177" s="4">
        <v>-0.483771744</v>
      </c>
      <c r="C177" s="4">
        <v>0.76343008000000001</v>
      </c>
      <c r="D177" s="42" t="str">
        <f t="shared" si="26"/>
        <v>3.28866442698198+27.4180779564596i</v>
      </c>
      <c r="E177" s="4">
        <v>-0.12722523199999999</v>
      </c>
      <c r="F177" s="4">
        <v>0.960613312</v>
      </c>
      <c r="G177" s="42" t="str">
        <f t="shared" si="27"/>
        <v>1.39134214556047+43.7953356482105i</v>
      </c>
      <c r="H177" s="4">
        <v>-0.1603764</v>
      </c>
      <c r="I177" s="4">
        <v>0.86168774400000003</v>
      </c>
      <c r="J177" s="42" t="str">
        <f t="shared" si="28"/>
        <v>5.54753361932155+41.2492264830596i</v>
      </c>
      <c r="K177" s="4">
        <v>0.81420979199999999</v>
      </c>
      <c r="L177" s="4">
        <v>-9.9484280000000005E-3</v>
      </c>
      <c r="M177" s="42" t="str">
        <f t="shared" si="29"/>
        <v>486.702646132497-28.7385847184079i</v>
      </c>
      <c r="N177" s="23" t="s">
        <v>1</v>
      </c>
      <c r="O177" s="42" t="str">
        <f t="shared" si="30"/>
        <v>3.28866442698198+27.4180779564596i</v>
      </c>
      <c r="P177" s="42" t="str">
        <f t="shared" si="31"/>
        <v>-20870.0294478591-9930.11323392464i</v>
      </c>
      <c r="Q177" s="42" t="str">
        <f t="shared" si="32"/>
        <v>452.628156741001-1326.76735896921i</v>
      </c>
      <c r="R177" s="23" t="s">
        <v>1</v>
      </c>
      <c r="S177" s="4">
        <v>-0.38007680000000099</v>
      </c>
      <c r="T177" s="4">
        <v>0.84671846399999895</v>
      </c>
      <c r="U177" s="42" t="str">
        <f t="shared" si="33"/>
        <v>2.64366079469779+32.2984631054036i</v>
      </c>
      <c r="V177" s="23" t="s">
        <v>1</v>
      </c>
      <c r="W177" s="2" t="str">
        <f t="shared" si="34"/>
        <v>991.675695004836-3140.42324443524i</v>
      </c>
      <c r="X177" s="67">
        <f t="shared" si="35"/>
        <v>44</v>
      </c>
      <c r="Y177" s="68">
        <f t="shared" si="36"/>
        <v>3293.2778258526087</v>
      </c>
      <c r="Z177" s="68">
        <f t="shared" si="37"/>
        <v>991.67569500483603</v>
      </c>
      <c r="AA177" s="68">
        <f t="shared" si="38"/>
        <v>-3140.4232444352401</v>
      </c>
    </row>
    <row r="178" spans="1:27" x14ac:dyDescent="0.25">
      <c r="A178" s="32">
        <v>44.25</v>
      </c>
      <c r="B178" s="4">
        <v>-0.47699107200000002</v>
      </c>
      <c r="C178" s="4">
        <v>0.77009670399999997</v>
      </c>
      <c r="D178" s="42" t="str">
        <f t="shared" si="26"/>
        <v>3.23350602470981+27.7557178977946i</v>
      </c>
      <c r="E178" s="4">
        <v>-0.12171159199999999</v>
      </c>
      <c r="F178" s="4">
        <v>0.96119161600000003</v>
      </c>
      <c r="G178" s="42" t="str">
        <f t="shared" si="27"/>
        <v>1.40452383528951+44.0483968315381i</v>
      </c>
      <c r="H178" s="4">
        <v>-0.15538259200000001</v>
      </c>
      <c r="I178" s="4">
        <v>0.86325785600000005</v>
      </c>
      <c r="J178" s="42" t="str">
        <f t="shared" si="28"/>
        <v>5.5439538316335+41.5003262386516i</v>
      </c>
      <c r="K178" s="4">
        <v>0.81423263999999995</v>
      </c>
      <c r="L178" s="4">
        <v>-1.001555E-2</v>
      </c>
      <c r="M178" s="42" t="str">
        <f t="shared" si="29"/>
        <v>486.747496455214-28.9384603846554i</v>
      </c>
      <c r="N178" s="23" t="s">
        <v>1</v>
      </c>
      <c r="O178" s="42" t="str">
        <f t="shared" si="30"/>
        <v>3.23350602470981+27.7557178977946i</v>
      </c>
      <c r="P178" s="42" t="str">
        <f t="shared" si="31"/>
        <v>-20761.7728921074-9714.65815443329i</v>
      </c>
      <c r="Q178" s="42" t="str">
        <f t="shared" si="32"/>
        <v>447.568570885228-1324.54385951877i</v>
      </c>
      <c r="R178" s="23" t="s">
        <v>1</v>
      </c>
      <c r="S178" s="4">
        <v>-0.37277411199999999</v>
      </c>
      <c r="T178" s="4">
        <v>0.85107212799999998</v>
      </c>
      <c r="U178" s="42" t="str">
        <f t="shared" si="33"/>
        <v>2.62024665844011+32.6227198692129i</v>
      </c>
      <c r="V178" s="23" t="s">
        <v>1</v>
      </c>
      <c r="W178" s="2" t="str">
        <f t="shared" si="34"/>
        <v>988.152950101202-3122.1859115605i</v>
      </c>
      <c r="X178" s="67">
        <f t="shared" si="35"/>
        <v>44.25</v>
      </c>
      <c r="Y178" s="68">
        <f t="shared" si="36"/>
        <v>3274.8268838429576</v>
      </c>
      <c r="Z178" s="68">
        <f t="shared" si="37"/>
        <v>988.15295010120201</v>
      </c>
      <c r="AA178" s="68">
        <f t="shared" si="38"/>
        <v>-3122.1859115604998</v>
      </c>
    </row>
    <row r="179" spans="1:27" x14ac:dyDescent="0.25">
      <c r="A179" s="32">
        <v>44.5</v>
      </c>
      <c r="B179" s="4">
        <v>-0.47011673599999998</v>
      </c>
      <c r="C179" s="4">
        <v>0.77603200000000006</v>
      </c>
      <c r="D179" s="42" t="str">
        <f t="shared" si="26"/>
        <v>3.19823737890892+28.0818070692513i</v>
      </c>
      <c r="E179" s="4">
        <v>-0.115937048</v>
      </c>
      <c r="F179" s="4">
        <v>0.961870848</v>
      </c>
      <c r="G179" s="42" t="str">
        <f t="shared" si="27"/>
        <v>1.41356279717551+44.3154094893177i</v>
      </c>
      <c r="H179" s="4">
        <v>-0.150258752</v>
      </c>
      <c r="I179" s="4">
        <v>0.864451584</v>
      </c>
      <c r="J179" s="42" t="str">
        <f t="shared" si="28"/>
        <v>5.55807834370955+41.7534478609347i</v>
      </c>
      <c r="K179" s="4">
        <v>0.81399948799999999</v>
      </c>
      <c r="L179" s="4">
        <v>-1.0128607E-2</v>
      </c>
      <c r="M179" s="42" t="str">
        <f t="shared" si="29"/>
        <v>486.043389964749-29.1900961643627i</v>
      </c>
      <c r="N179" s="23" t="s">
        <v>1</v>
      </c>
      <c r="O179" s="42" t="str">
        <f t="shared" si="30"/>
        <v>3.19823737890892+28.0818070692513i</v>
      </c>
      <c r="P179" s="42" t="str">
        <f t="shared" si="31"/>
        <v>-20560.208536593-9485.44201636089i</v>
      </c>
      <c r="Q179" s="42" t="str">
        <f t="shared" si="32"/>
        <v>439.756489459141-1314.86716337825i</v>
      </c>
      <c r="R179" s="23" t="s">
        <v>1</v>
      </c>
      <c r="S179" s="4">
        <v>-0.36604918399999897</v>
      </c>
      <c r="T179" s="4">
        <v>0.85537727999999902</v>
      </c>
      <c r="U179" s="42" t="str">
        <f t="shared" si="33"/>
        <v>2.58564435133721+32.9274860372042i</v>
      </c>
      <c r="V179" s="23" t="s">
        <v>1</v>
      </c>
      <c r="W179" s="2" t="str">
        <f t="shared" si="34"/>
        <v>958.991896683897-3104.96175779342i</v>
      </c>
      <c r="X179" s="67">
        <f t="shared" si="35"/>
        <v>44.5</v>
      </c>
      <c r="Y179" s="68">
        <f t="shared" si="36"/>
        <v>3249.6850578579129</v>
      </c>
      <c r="Z179" s="68">
        <f t="shared" si="37"/>
        <v>958.99189668389704</v>
      </c>
      <c r="AA179" s="68">
        <f t="shared" si="38"/>
        <v>-3104.96175779342</v>
      </c>
    </row>
    <row r="180" spans="1:27" x14ac:dyDescent="0.25">
      <c r="A180" s="32">
        <v>44.75</v>
      </c>
      <c r="B180" s="4">
        <v>-0.46279779199999999</v>
      </c>
      <c r="C180" s="4">
        <v>0.78224019199999995</v>
      </c>
      <c r="D180" s="42" t="str">
        <f t="shared" si="26"/>
        <v>3.16022700936979+28.4277611095635i</v>
      </c>
      <c r="E180" s="4">
        <v>-0.109919504</v>
      </c>
      <c r="F180" s="4">
        <v>0.96250054399999996</v>
      </c>
      <c r="G180" s="42" t="str">
        <f t="shared" si="27"/>
        <v>1.42495460068368+44.59471754479i</v>
      </c>
      <c r="H180" s="4">
        <v>-0.145100704</v>
      </c>
      <c r="I180" s="4">
        <v>0.86547660800000004</v>
      </c>
      <c r="J180" s="42" t="str">
        <f t="shared" si="28"/>
        <v>5.57917357277525+42.0072002848134i</v>
      </c>
      <c r="K180" s="4">
        <v>0.81380198400000003</v>
      </c>
      <c r="L180" s="4">
        <v>-1.0284588000000001E-2</v>
      </c>
      <c r="M180" s="42" t="str">
        <f t="shared" si="29"/>
        <v>485.429125905262-29.5742569197716i</v>
      </c>
      <c r="N180" s="23" t="s">
        <v>1</v>
      </c>
      <c r="O180" s="42" t="str">
        <f t="shared" si="30"/>
        <v>3.16022700936979+28.4277611095635i</v>
      </c>
      <c r="P180" s="42" t="str">
        <f t="shared" si="31"/>
        <v>-20286.3777872208-9226.64906649029i</v>
      </c>
      <c r="Q180" s="42" t="str">
        <f t="shared" si="32"/>
        <v>431.060330958301-1301.07265212762i</v>
      </c>
      <c r="R180" s="23" t="s">
        <v>1</v>
      </c>
      <c r="S180" s="4">
        <v>-0.35869241600000101</v>
      </c>
      <c r="T180" s="4">
        <v>0.85934816000000103</v>
      </c>
      <c r="U180" s="42" t="str">
        <f t="shared" si="33"/>
        <v>2.57030836353379+33.249760748525i</v>
      </c>
      <c r="V180" s="23" t="s">
        <v>1</v>
      </c>
      <c r="W180" s="2" t="str">
        <f t="shared" si="34"/>
        <v>947.076140200164-3074.57391938642i</v>
      </c>
      <c r="X180" s="67">
        <f t="shared" si="35"/>
        <v>44.75</v>
      </c>
      <c r="Y180" s="68">
        <f t="shared" si="36"/>
        <v>3217.1350610609456</v>
      </c>
      <c r="Z180" s="68">
        <f t="shared" si="37"/>
        <v>947.07614020016399</v>
      </c>
      <c r="AA180" s="68">
        <f t="shared" si="38"/>
        <v>-3074.5739193864201</v>
      </c>
    </row>
    <row r="181" spans="1:27" x14ac:dyDescent="0.25">
      <c r="A181" s="32">
        <v>45</v>
      </c>
      <c r="B181" s="4">
        <v>-0.45590835200000002</v>
      </c>
      <c r="C181" s="4">
        <v>0.78807865600000004</v>
      </c>
      <c r="D181" s="42" t="str">
        <f t="shared" si="26"/>
        <v>3.12105102477806+28.754259455553i</v>
      </c>
      <c r="E181" s="4">
        <v>-0.104232096</v>
      </c>
      <c r="F181" s="4">
        <v>0.96278790400000003</v>
      </c>
      <c r="G181" s="42" t="str">
        <f t="shared" si="27"/>
        <v>1.44843308727511+44.858258726236i</v>
      </c>
      <c r="H181" s="4">
        <v>-0.140317936</v>
      </c>
      <c r="I181" s="4">
        <v>0.86664524799999998</v>
      </c>
      <c r="J181" s="42" t="str">
        <f t="shared" si="28"/>
        <v>5.58733072098495+42.2465476490988i</v>
      </c>
      <c r="K181" s="4">
        <v>0.81387686400000003</v>
      </c>
      <c r="L181" s="4">
        <v>-1.0263863E-2</v>
      </c>
      <c r="M181" s="42" t="str">
        <f t="shared" si="29"/>
        <v>485.649790456914-29.538703158475i</v>
      </c>
      <c r="N181" s="23" t="s">
        <v>1</v>
      </c>
      <c r="O181" s="42" t="str">
        <f t="shared" si="30"/>
        <v>3.12105102477806+28.754259455553i</v>
      </c>
      <c r="P181" s="42" t="str">
        <f t="shared" si="31"/>
        <v>-20114.4780535863-9100.13516950936i</v>
      </c>
      <c r="Q181" s="42" t="str">
        <f t="shared" si="32"/>
        <v>430.709793443355-1293.77123221108i</v>
      </c>
      <c r="R181" s="23" t="s">
        <v>1</v>
      </c>
      <c r="S181" s="4">
        <v>-0.35175948800000101</v>
      </c>
      <c r="T181" s="4">
        <v>0.86348320000000001</v>
      </c>
      <c r="U181" s="42" t="str">
        <f t="shared" si="33"/>
        <v>2.53924000546669+33.5612595940502i</v>
      </c>
      <c r="V181" s="23" t="s">
        <v>1</v>
      </c>
      <c r="W181" s="2" t="str">
        <f t="shared" si="34"/>
        <v>935.9140098626-3056.05074389975i</v>
      </c>
      <c r="X181" s="67">
        <f t="shared" si="35"/>
        <v>45</v>
      </c>
      <c r="Y181" s="68">
        <f t="shared" si="36"/>
        <v>3196.1509950481541</v>
      </c>
      <c r="Z181" s="68">
        <f t="shared" si="37"/>
        <v>935.91400986259998</v>
      </c>
      <c r="AA181" s="68">
        <f t="shared" si="38"/>
        <v>-3056.0507438997502</v>
      </c>
    </row>
    <row r="182" spans="1:27" x14ac:dyDescent="0.25">
      <c r="A182" s="32">
        <v>45.25</v>
      </c>
      <c r="B182" s="4">
        <v>-0.44849878399999998</v>
      </c>
      <c r="C182" s="4">
        <v>0.79378476799999997</v>
      </c>
      <c r="D182" s="42" t="str">
        <f t="shared" si="26"/>
        <v>3.09273374402017+29.0950905882727i</v>
      </c>
      <c r="E182" s="4">
        <v>-9.8655328E-2</v>
      </c>
      <c r="F182" s="4">
        <v>0.96327526399999996</v>
      </c>
      <c r="G182" s="42" t="str">
        <f t="shared" si="27"/>
        <v>1.46064552819115+45.1194889274489i</v>
      </c>
      <c r="H182" s="4">
        <v>-0.1353452</v>
      </c>
      <c r="I182" s="4">
        <v>0.86788262400000005</v>
      </c>
      <c r="J182" s="42" t="str">
        <f t="shared" si="28"/>
        <v>5.5934332267664+42.496832422434i</v>
      </c>
      <c r="K182" s="4">
        <v>0.81388153600000002</v>
      </c>
      <c r="L182" s="4">
        <v>-1.0258422999999999E-2</v>
      </c>
      <c r="M182" s="42" t="str">
        <f t="shared" si="29"/>
        <v>485.664876115052-29.5246197896346i</v>
      </c>
      <c r="N182" s="23" t="s">
        <v>1</v>
      </c>
      <c r="O182" s="42" t="str">
        <f t="shared" si="30"/>
        <v>3.09273374402017+29.0950905882727i</v>
      </c>
      <c r="P182" s="42" t="str">
        <f t="shared" si="31"/>
        <v>-19915.5795881159-8936.30924376704i</v>
      </c>
      <c r="Q182" s="42" t="str">
        <f t="shared" si="32"/>
        <v>426.660653219589-1286.28401367194i</v>
      </c>
      <c r="R182" s="23" t="s">
        <v>1</v>
      </c>
      <c r="S182" s="4">
        <v>-0.34470089600000098</v>
      </c>
      <c r="T182" s="4">
        <v>0.86689900799999997</v>
      </c>
      <c r="U182" s="42" t="str">
        <f t="shared" si="33"/>
        <v>2.5328292408657+33.8667563112414i</v>
      </c>
      <c r="V182" s="23" t="s">
        <v>1</v>
      </c>
      <c r="W182" s="2" t="str">
        <f t="shared" si="34"/>
        <v>937.600091548412-3047.51397704788i</v>
      </c>
      <c r="X182" s="67">
        <f t="shared" si="35"/>
        <v>45.25</v>
      </c>
      <c r="Y182" s="68">
        <f t="shared" si="36"/>
        <v>3188.4848081767263</v>
      </c>
      <c r="Z182" s="68">
        <f t="shared" si="37"/>
        <v>937.60009154841202</v>
      </c>
      <c r="AA182" s="68">
        <f t="shared" si="38"/>
        <v>-3047.51397704788</v>
      </c>
    </row>
    <row r="183" spans="1:27" x14ac:dyDescent="0.25">
      <c r="A183" s="32">
        <v>45.5</v>
      </c>
      <c r="B183" s="4">
        <v>-0.441651776</v>
      </c>
      <c r="C183" s="4">
        <v>0.79957465599999999</v>
      </c>
      <c r="D183" s="42" t="str">
        <f t="shared" si="26"/>
        <v>3.04715989942131+29.4212273271994i</v>
      </c>
      <c r="E183" s="4">
        <v>-9.2987184000000001E-2</v>
      </c>
      <c r="F183" s="4">
        <v>0.96385657599999996</v>
      </c>
      <c r="G183" s="42" t="str">
        <f t="shared" si="27"/>
        <v>1.46761857757966+45.3869938671302i</v>
      </c>
      <c r="H183" s="4">
        <v>-0.13024629600000001</v>
      </c>
      <c r="I183" s="4">
        <v>0.869049344</v>
      </c>
      <c r="J183" s="42" t="str">
        <f t="shared" si="28"/>
        <v>5.6031080149771+42.7533757162403i</v>
      </c>
      <c r="K183" s="4">
        <v>0.81395859199999998</v>
      </c>
      <c r="L183" s="4">
        <v>-1.0300996E-2</v>
      </c>
      <c r="M183" s="42" t="str">
        <f t="shared" si="29"/>
        <v>485.871886544597-29.6708900408254i</v>
      </c>
      <c r="N183" s="23" t="s">
        <v>1</v>
      </c>
      <c r="O183" s="42" t="str">
        <f t="shared" si="30"/>
        <v>3.04715989942131+29.4212273271994i</v>
      </c>
      <c r="P183" s="42" t="str">
        <f t="shared" si="31"/>
        <v>-19785.4756495836-8723.61907050074i</v>
      </c>
      <c r="Q183" s="42" t="str">
        <f t="shared" si="32"/>
        <v>419.685374783748-1280.76443997131i</v>
      </c>
      <c r="R183" s="23" t="s">
        <v>1</v>
      </c>
      <c r="S183" s="4">
        <v>-0.33750345599999998</v>
      </c>
      <c r="T183" s="4">
        <v>0.87090316800000001</v>
      </c>
      <c r="U183" s="42" t="str">
        <f t="shared" si="33"/>
        <v>2.50490106004201+34.1880871137855i</v>
      </c>
      <c r="V183" s="23" t="s">
        <v>1</v>
      </c>
      <c r="W183" s="2" t="str">
        <f t="shared" si="34"/>
        <v>920.8639613202-3022.36199861867i</v>
      </c>
      <c r="X183" s="67">
        <f t="shared" si="35"/>
        <v>45.5</v>
      </c>
      <c r="Y183" s="68">
        <f t="shared" si="36"/>
        <v>3159.5351692855979</v>
      </c>
      <c r="Z183" s="68">
        <f t="shared" si="37"/>
        <v>920.86396132020002</v>
      </c>
      <c r="AA183" s="68">
        <f t="shared" si="38"/>
        <v>-3022.36199861867</v>
      </c>
    </row>
    <row r="184" spans="1:27" x14ac:dyDescent="0.25">
      <c r="A184" s="32">
        <v>45.75</v>
      </c>
      <c r="B184" s="4">
        <v>-0.43431897600000002</v>
      </c>
      <c r="C184" s="4">
        <v>0.80490079999999997</v>
      </c>
      <c r="D184" s="42" t="str">
        <f t="shared" si="26"/>
        <v>3.02206092008181+29.7545385415179i</v>
      </c>
      <c r="E184" s="4">
        <v>-8.7149400000000002E-2</v>
      </c>
      <c r="F184" s="4">
        <v>0.96407948799999998</v>
      </c>
      <c r="G184" s="42" t="str">
        <f t="shared" si="27"/>
        <v>1.49089277768369+45.6619058482415i</v>
      </c>
      <c r="H184" s="4">
        <v>-0.12526596000000001</v>
      </c>
      <c r="I184" s="4">
        <v>0.86986176000000004</v>
      </c>
      <c r="J184" s="42" t="str">
        <f t="shared" si="28"/>
        <v>5.6268445086495+43.0010918196976i</v>
      </c>
      <c r="K184" s="4">
        <v>0.81376716800000004</v>
      </c>
      <c r="L184" s="4">
        <v>-1.0331132E-2</v>
      </c>
      <c r="M184" s="42" t="str">
        <f t="shared" si="29"/>
        <v>485.314871722945-29.6962063130352i</v>
      </c>
      <c r="N184" s="23" t="s">
        <v>1</v>
      </c>
      <c r="O184" s="42" t="str">
        <f t="shared" si="30"/>
        <v>3.02206092008181+29.7545385415179i</v>
      </c>
      <c r="P184" s="42" t="str">
        <f t="shared" si="31"/>
        <v>-19542.2228165144-8548.60458235696i</v>
      </c>
      <c r="Q184" s="42" t="str">
        <f t="shared" si="32"/>
        <v>415.301531147159-1268.47635447302i</v>
      </c>
      <c r="R184" s="23" t="s">
        <v>1</v>
      </c>
      <c r="S184" s="4">
        <v>-0.33061465599999901</v>
      </c>
      <c r="T184" s="4">
        <v>0.87450227199999897</v>
      </c>
      <c r="U184" s="42" t="str">
        <f t="shared" si="33"/>
        <v>2.48373452436541+34.4931907052453i</v>
      </c>
      <c r="V184" s="23" t="s">
        <v>1</v>
      </c>
      <c r="W184" s="2" t="str">
        <f t="shared" si="34"/>
        <v>903.197951648659-3005.31399584291i</v>
      </c>
      <c r="X184" s="67">
        <f t="shared" si="35"/>
        <v>45.75</v>
      </c>
      <c r="Y184" s="68">
        <f t="shared" si="36"/>
        <v>3138.101138183983</v>
      </c>
      <c r="Z184" s="68">
        <f t="shared" si="37"/>
        <v>903.197951648659</v>
      </c>
      <c r="AA184" s="68">
        <f t="shared" si="38"/>
        <v>-3005.3139958429101</v>
      </c>
    </row>
    <row r="185" spans="1:27" x14ac:dyDescent="0.25">
      <c r="A185" s="32">
        <v>46</v>
      </c>
      <c r="B185" s="4">
        <v>-0.42721344</v>
      </c>
      <c r="C185" s="4">
        <v>0.81052627200000005</v>
      </c>
      <c r="D185" s="42" t="str">
        <f t="shared" si="26"/>
        <v>2.97962754696997+30.087567005811i</v>
      </c>
      <c r="E185" s="4">
        <v>-8.1492560000000006E-2</v>
      </c>
      <c r="F185" s="4">
        <v>0.96436755200000002</v>
      </c>
      <c r="G185" s="42" t="str">
        <f t="shared" si="27"/>
        <v>1.50869817947318+45.9303364694857i</v>
      </c>
      <c r="H185" s="4">
        <v>-0.120383952</v>
      </c>
      <c r="I185" s="4">
        <v>0.87095923200000003</v>
      </c>
      <c r="J185" s="42" t="str">
        <f t="shared" si="28"/>
        <v>5.6344800602129+43.2488915424615i</v>
      </c>
      <c r="K185" s="4">
        <v>0.81382553599999996</v>
      </c>
      <c r="L185" s="4">
        <v>-1.0510577E-2</v>
      </c>
      <c r="M185" s="42" t="str">
        <f t="shared" si="29"/>
        <v>485.424074001094-30.2276468884701i</v>
      </c>
      <c r="N185" s="23" t="s">
        <v>1</v>
      </c>
      <c r="O185" s="42" t="str">
        <f t="shared" si="30"/>
        <v>2.97962754696997+30.087567005811i</v>
      </c>
      <c r="P185" s="42" t="str">
        <f t="shared" si="31"/>
        <v>-19384.9696322554-8371.58445322516i</v>
      </c>
      <c r="Q185" s="42" t="str">
        <f t="shared" si="32"/>
        <v>411.267200505569-1261.76895278325i</v>
      </c>
      <c r="R185" s="23" t="s">
        <v>1</v>
      </c>
      <c r="S185" s="4">
        <v>-0.32328844800000101</v>
      </c>
      <c r="T185" s="4">
        <v>0.87827731200000003</v>
      </c>
      <c r="U185" s="42" t="str">
        <f t="shared" si="33"/>
        <v>2.46016542617539+34.818238719769i</v>
      </c>
      <c r="V185" s="23" t="s">
        <v>1</v>
      </c>
      <c r="W185" s="2" t="str">
        <f t="shared" si="34"/>
        <v>892.690390114585-2979.13538824522i</v>
      </c>
      <c r="X185" s="67">
        <f t="shared" si="35"/>
        <v>46</v>
      </c>
      <c r="Y185" s="68">
        <f t="shared" si="36"/>
        <v>3110.0070408437869</v>
      </c>
      <c r="Z185" s="68">
        <f t="shared" si="37"/>
        <v>892.69039011458494</v>
      </c>
      <c r="AA185" s="68">
        <f t="shared" si="38"/>
        <v>-2979.1353882452199</v>
      </c>
    </row>
    <row r="186" spans="1:27" x14ac:dyDescent="0.25">
      <c r="A186" s="32">
        <v>46.25</v>
      </c>
      <c r="B186" s="4">
        <v>-0.42007404799999998</v>
      </c>
      <c r="C186" s="4">
        <v>0.81547251200000004</v>
      </c>
      <c r="D186" s="42" t="str">
        <f t="shared" si="26"/>
        <v>2.95610900604615+30.4098587659749i</v>
      </c>
      <c r="E186" s="4">
        <v>-7.6129983999999998E-2</v>
      </c>
      <c r="F186" s="4">
        <v>0.96479974400000001</v>
      </c>
      <c r="G186" s="42" t="str">
        <f t="shared" si="27"/>
        <v>1.51672776987703+46.1871023975622i</v>
      </c>
      <c r="H186" s="4">
        <v>-0.11550653600000001</v>
      </c>
      <c r="I186" s="4">
        <v>0.87203315199999998</v>
      </c>
      <c r="J186" s="42" t="str">
        <f t="shared" si="28"/>
        <v>5.6418794881032+43.497336848607i</v>
      </c>
      <c r="K186" s="4">
        <v>0.813944</v>
      </c>
      <c r="L186" s="4">
        <v>-1.0517240000000001E-2</v>
      </c>
      <c r="M186" s="42" t="str">
        <f t="shared" si="29"/>
        <v>485.76065486382-30.2850936801822i</v>
      </c>
      <c r="N186" s="23" t="s">
        <v>1</v>
      </c>
      <c r="O186" s="42" t="str">
        <f t="shared" si="30"/>
        <v>2.95610900604615+30.4098587659749i</v>
      </c>
      <c r="P186" s="42" t="str">
        <f t="shared" si="31"/>
        <v>-19233.8558822667-8225.42728941518i</v>
      </c>
      <c r="Q186" s="42" t="str">
        <f t="shared" si="32"/>
        <v>406.742911145827-1256.19623169379i</v>
      </c>
      <c r="R186" s="23" t="s">
        <v>1</v>
      </c>
      <c r="S186" s="4">
        <v>-0.31649516799999899</v>
      </c>
      <c r="T186" s="4">
        <v>0.88157017600000098</v>
      </c>
      <c r="U186" s="42" t="str">
        <f t="shared" si="33"/>
        <v>2.44320573754101+35.1177636164695i</v>
      </c>
      <c r="V186" s="23" t="s">
        <v>1</v>
      </c>
      <c r="W186" s="2" t="str">
        <f t="shared" si="34"/>
        <v>880.047924517107-2969.43188516814i</v>
      </c>
      <c r="X186" s="67">
        <f t="shared" si="35"/>
        <v>46.25</v>
      </c>
      <c r="Y186" s="68">
        <f t="shared" si="36"/>
        <v>3097.097039180413</v>
      </c>
      <c r="Z186" s="68">
        <f t="shared" si="37"/>
        <v>880.04792451710705</v>
      </c>
      <c r="AA186" s="68">
        <f t="shared" si="38"/>
        <v>-2969.4318851681401</v>
      </c>
    </row>
    <row r="187" spans="1:27" x14ac:dyDescent="0.25">
      <c r="A187" s="32">
        <v>46.5</v>
      </c>
      <c r="B187" s="4">
        <v>-0.41263391999999999</v>
      </c>
      <c r="C187" s="4">
        <v>0.82102201600000002</v>
      </c>
      <c r="D187" s="42" t="str">
        <f t="shared" si="26"/>
        <v>2.91533212151311+30.7543603764762i</v>
      </c>
      <c r="E187" s="4">
        <v>-7.0328184000000002E-2</v>
      </c>
      <c r="F187" s="4">
        <v>0.96520870400000003</v>
      </c>
      <c r="G187" s="42" t="str">
        <f t="shared" si="27"/>
        <v>1.52669892608924+46.4661391107017i</v>
      </c>
      <c r="H187" s="4">
        <v>-0.110436672</v>
      </c>
      <c r="I187" s="4">
        <v>0.87311545599999996</v>
      </c>
      <c r="J187" s="42" t="str">
        <f t="shared" si="28"/>
        <v>5.6498225704864+43.7564081186516i</v>
      </c>
      <c r="K187" s="4">
        <v>0.81362873599999996</v>
      </c>
      <c r="L187" s="4">
        <v>-1.0590601E-2</v>
      </c>
      <c r="M187" s="42" t="str">
        <f t="shared" si="29"/>
        <v>484.836357660916-30.392230769439i</v>
      </c>
      <c r="N187" s="23" t="s">
        <v>1</v>
      </c>
      <c r="O187" s="42" t="str">
        <f t="shared" si="30"/>
        <v>2.91533212151311+30.7543603764762i</v>
      </c>
      <c r="P187" s="42" t="str">
        <f t="shared" si="31"/>
        <v>-19007.8833997613-8029.23970205057i</v>
      </c>
      <c r="Q187" s="42" t="str">
        <f t="shared" si="32"/>
        <v>400.978110658138-1245.22469707654i</v>
      </c>
      <c r="R187" s="23" t="s">
        <v>1</v>
      </c>
      <c r="S187" s="4">
        <v>-0.3091544</v>
      </c>
      <c r="T187" s="4">
        <v>0.88483667200000005</v>
      </c>
      <c r="U187" s="42" t="str">
        <f t="shared" si="33"/>
        <v>2.43284584933111+35.4385279725685i</v>
      </c>
      <c r="V187" s="23" t="s">
        <v>1</v>
      </c>
      <c r="W187" s="2" t="str">
        <f t="shared" si="34"/>
        <v>881.55912498302-2944.78123394387i</v>
      </c>
      <c r="X187" s="67">
        <f t="shared" si="35"/>
        <v>46.5</v>
      </c>
      <c r="Y187" s="68">
        <f t="shared" si="36"/>
        <v>3073.9035454335276</v>
      </c>
      <c r="Z187" s="68">
        <f t="shared" si="37"/>
        <v>881.55912498301996</v>
      </c>
      <c r="AA187" s="68">
        <f t="shared" si="38"/>
        <v>-2944.7812339438701</v>
      </c>
    </row>
    <row r="188" spans="1:27" x14ac:dyDescent="0.25">
      <c r="A188" s="32">
        <v>46.75</v>
      </c>
      <c r="B188" s="4">
        <v>-0.40548755199999997</v>
      </c>
      <c r="C188" s="4">
        <v>0.82582508799999998</v>
      </c>
      <c r="D188" s="42" t="str">
        <f t="shared" si="26"/>
        <v>2.88992605978476+31.0766379826573i</v>
      </c>
      <c r="E188" s="4">
        <v>-6.4684175999999996E-2</v>
      </c>
      <c r="F188" s="4">
        <v>0.96531820800000001</v>
      </c>
      <c r="G188" s="42" t="str">
        <f t="shared" si="27"/>
        <v>1.5487792611054+46.7377804072086i</v>
      </c>
      <c r="H188" s="4">
        <v>-0.10534890399999999</v>
      </c>
      <c r="I188" s="4">
        <v>0.87393766399999995</v>
      </c>
      <c r="J188" s="42" t="str">
        <f t="shared" si="28"/>
        <v>5.66928726614825+44.0145972858562i</v>
      </c>
      <c r="K188" s="4">
        <v>0.81369907200000002</v>
      </c>
      <c r="L188" s="4">
        <v>-1.0613256999999999E-2</v>
      </c>
      <c r="M188" s="42" t="str">
        <f t="shared" si="29"/>
        <v>485.029597534021-30.4797548900836i</v>
      </c>
      <c r="N188" s="23" t="s">
        <v>1</v>
      </c>
      <c r="O188" s="42" t="str">
        <f t="shared" si="30"/>
        <v>2.88992605978476+31.0766379826573i</v>
      </c>
      <c r="P188" s="42" t="str">
        <f t="shared" si="31"/>
        <v>-18890.4821014879-7876.80944426653i</v>
      </c>
      <c r="Q188" s="42" t="str">
        <f t="shared" si="32"/>
        <v>396.749514045689-1240.17654112384i</v>
      </c>
      <c r="R188" s="23" t="s">
        <v>1</v>
      </c>
      <c r="S188" s="4">
        <v>-0.302333984</v>
      </c>
      <c r="T188" s="4">
        <v>0.88831865600000104</v>
      </c>
      <c r="U188" s="42" t="str">
        <f t="shared" si="33"/>
        <v>2.4039293507158+35.7445852307167i</v>
      </c>
      <c r="V188" s="23" t="s">
        <v>1</v>
      </c>
      <c r="W188" s="2" t="str">
        <f t="shared" si="34"/>
        <v>855.766314309761-2937.07732142395i</v>
      </c>
      <c r="X188" s="67">
        <f t="shared" si="35"/>
        <v>46.75</v>
      </c>
      <c r="Y188" s="68">
        <f t="shared" si="36"/>
        <v>3059.2089135477813</v>
      </c>
      <c r="Z188" s="68">
        <f t="shared" si="37"/>
        <v>855.76631430976101</v>
      </c>
      <c r="AA188" s="68">
        <f t="shared" si="38"/>
        <v>-2937.0773214239498</v>
      </c>
    </row>
    <row r="189" spans="1:27" x14ac:dyDescent="0.25">
      <c r="A189" s="32">
        <v>47</v>
      </c>
      <c r="B189" s="4">
        <v>-0.39801075200000002</v>
      </c>
      <c r="C189" s="4">
        <v>0.83085344000000005</v>
      </c>
      <c r="D189" s="42" t="str">
        <f t="shared" si="26"/>
        <v>2.85981504214344+31.4151798208263i</v>
      </c>
      <c r="E189" s="4">
        <v>-5.9187200000000002E-2</v>
      </c>
      <c r="F189" s="4">
        <v>0.96541395200000002</v>
      </c>
      <c r="G189" s="42" t="str">
        <f t="shared" si="27"/>
        <v>1.56951958912294+47.0039042288998i</v>
      </c>
      <c r="H189" s="4">
        <v>-0.10059702399999999</v>
      </c>
      <c r="I189" s="4">
        <v>0.87469523199999999</v>
      </c>
      <c r="J189" s="42" t="str">
        <f t="shared" si="28"/>
        <v>5.68680069116225+44.2568696695784i</v>
      </c>
      <c r="K189" s="4">
        <v>0.81381004800000001</v>
      </c>
      <c r="L189" s="4">
        <v>-1.0623270000000001E-2</v>
      </c>
      <c r="M189" s="42" t="str">
        <f t="shared" si="29"/>
        <v>485.343156552079-30.5445854280311i</v>
      </c>
      <c r="N189" s="23" t="s">
        <v>1</v>
      </c>
      <c r="O189" s="42" t="str">
        <f t="shared" si="30"/>
        <v>2.85981504214344+31.4151798208263i</v>
      </c>
      <c r="P189" s="42" t="str">
        <f t="shared" si="31"/>
        <v>-18680.0345752786-7709.45485856383i</v>
      </c>
      <c r="Q189" s="42" t="str">
        <f t="shared" si="32"/>
        <v>392.678098685948-1230.80662908999i</v>
      </c>
      <c r="R189" s="23" t="s">
        <v>1</v>
      </c>
      <c r="S189" s="4">
        <v>-0.29502255999999999</v>
      </c>
      <c r="T189" s="4">
        <v>0.89124083200000004</v>
      </c>
      <c r="U189" s="42" t="str">
        <f t="shared" si="33"/>
        <v>2.4004971525559+36.0622773084799i</v>
      </c>
      <c r="V189" s="23" t="s">
        <v>1</v>
      </c>
      <c r="W189" s="2" t="str">
        <f t="shared" si="34"/>
        <v>856.790145193972-2912.41131357595i</v>
      </c>
      <c r="X189" s="67">
        <f t="shared" si="35"/>
        <v>47</v>
      </c>
      <c r="Y189" s="68">
        <f t="shared" si="36"/>
        <v>3035.8242723100261</v>
      </c>
      <c r="Z189" s="68">
        <f t="shared" si="37"/>
        <v>856.79014519397197</v>
      </c>
      <c r="AA189" s="68">
        <f t="shared" si="38"/>
        <v>-2912.4113135759499</v>
      </c>
    </row>
    <row r="190" spans="1:27" x14ac:dyDescent="0.25">
      <c r="A190" s="32">
        <v>47.25</v>
      </c>
      <c r="B190" s="4">
        <v>-0.39095052800000002</v>
      </c>
      <c r="C190" s="4">
        <v>0.83555135999999997</v>
      </c>
      <c r="D190" s="42" t="str">
        <f t="shared" si="26"/>
        <v>2.82981136284358+31.7351479036697i</v>
      </c>
      <c r="E190" s="4">
        <v>-5.3673928000000003E-2</v>
      </c>
      <c r="F190" s="4">
        <v>0.966009856</v>
      </c>
      <c r="G190" s="42" t="str">
        <f t="shared" si="27"/>
        <v>1.56464590908999+47.2745456119239i</v>
      </c>
      <c r="H190" s="4">
        <v>-9.5873464000000005E-2</v>
      </c>
      <c r="I190" s="4">
        <v>0.87575091199999999</v>
      </c>
      <c r="J190" s="42" t="str">
        <f t="shared" si="28"/>
        <v>5.6880707006011+44.5022900048723i</v>
      </c>
      <c r="K190" s="4">
        <v>0.81400716799999995</v>
      </c>
      <c r="L190" s="4">
        <v>-1.0631204999999999E-2</v>
      </c>
      <c r="M190" s="42" t="str">
        <f t="shared" si="29"/>
        <v>485.90423494003-30.6318674797941i</v>
      </c>
      <c r="N190" s="23" t="s">
        <v>1</v>
      </c>
      <c r="O190" s="42" t="str">
        <f t="shared" si="30"/>
        <v>2.82981136284358+31.7351479036697i</v>
      </c>
      <c r="P190" s="42" t="str">
        <f t="shared" si="31"/>
        <v>-18486.7445942271-7597.78397900206i</v>
      </c>
      <c r="Q190" s="42" t="str">
        <f t="shared" si="32"/>
        <v>389.496126455368-1221.38077640601i</v>
      </c>
      <c r="R190" s="23" t="s">
        <v>1</v>
      </c>
      <c r="S190" s="4">
        <v>-0.28812041599999999</v>
      </c>
      <c r="T190" s="4">
        <v>0.89459539200000004</v>
      </c>
      <c r="U190" s="42" t="str">
        <f t="shared" si="33"/>
        <v>2.37208976282299+36.3722440769325i</v>
      </c>
      <c r="V190" s="23" t="s">
        <v>1</v>
      </c>
      <c r="W190" s="2" t="str">
        <f t="shared" si="34"/>
        <v>843.447090190533-2887.02858674935i</v>
      </c>
      <c r="X190" s="67">
        <f t="shared" si="35"/>
        <v>47.25</v>
      </c>
      <c r="Y190" s="68">
        <f t="shared" si="36"/>
        <v>3007.7129275678599</v>
      </c>
      <c r="Z190" s="68">
        <f t="shared" si="37"/>
        <v>843.447090190533</v>
      </c>
      <c r="AA190" s="68">
        <f t="shared" si="38"/>
        <v>-2887.0285867493499</v>
      </c>
    </row>
    <row r="191" spans="1:27" x14ac:dyDescent="0.25">
      <c r="A191" s="32">
        <v>47.5</v>
      </c>
      <c r="B191" s="4">
        <v>-0.38337017600000001</v>
      </c>
      <c r="C191" s="4">
        <v>0.84016582399999995</v>
      </c>
      <c r="D191" s="42" t="str">
        <f t="shared" si="26"/>
        <v>2.80861896963935+32.072396557817i</v>
      </c>
      <c r="E191" s="4">
        <v>-4.8098056E-2</v>
      </c>
      <c r="F191" s="4">
        <v>0.96607449599999995</v>
      </c>
      <c r="G191" s="42" t="str">
        <f t="shared" si="27"/>
        <v>1.5844656263063+47.5474945746519i</v>
      </c>
      <c r="H191" s="4">
        <v>-9.0882928000000002E-2</v>
      </c>
      <c r="I191" s="4">
        <v>0.87679142399999999</v>
      </c>
      <c r="J191" s="42" t="str">
        <f t="shared" si="28"/>
        <v>5.69170847614585+44.76191819164i</v>
      </c>
      <c r="K191" s="4">
        <v>0.81393408</v>
      </c>
      <c r="L191" s="4">
        <v>-1.0660098999999999E-2</v>
      </c>
      <c r="M191" s="42" t="str">
        <f t="shared" si="29"/>
        <v>485.68561032199-30.6905296730741i</v>
      </c>
      <c r="N191" s="23" t="s">
        <v>1</v>
      </c>
      <c r="O191" s="42" t="str">
        <f t="shared" si="30"/>
        <v>2.80861896963935+32.072396557817i</v>
      </c>
      <c r="P191" s="42" t="str">
        <f t="shared" si="31"/>
        <v>-18333.6640979005-7501.37370617111i</v>
      </c>
      <c r="Q191" s="42" t="str">
        <f t="shared" si="32"/>
        <v>388.589763936185-1215.45967179955i</v>
      </c>
      <c r="R191" s="23" t="s">
        <v>1</v>
      </c>
      <c r="S191" s="4">
        <v>-0.28105222400000102</v>
      </c>
      <c r="T191" s="4">
        <v>0.89734348799999897</v>
      </c>
      <c r="U191" s="42" t="str">
        <f t="shared" si="33"/>
        <v>2.3664995889416+36.6813596785039i</v>
      </c>
      <c r="V191" s="23" t="s">
        <v>1</v>
      </c>
      <c r="W191" s="2" t="str">
        <f t="shared" si="34"/>
        <v>846.034429969462-2880.80121975881i</v>
      </c>
      <c r="X191" s="67">
        <f t="shared" si="35"/>
        <v>47.5</v>
      </c>
      <c r="Y191" s="68">
        <f t="shared" si="36"/>
        <v>3002.4639755470175</v>
      </c>
      <c r="Z191" s="68">
        <f t="shared" si="37"/>
        <v>846.03442996946205</v>
      </c>
      <c r="AA191" s="68">
        <f t="shared" si="38"/>
        <v>-2880.80121975881</v>
      </c>
    </row>
    <row r="192" spans="1:27" x14ac:dyDescent="0.25">
      <c r="A192" s="32">
        <v>47.75</v>
      </c>
      <c r="B192" s="4">
        <v>-0.37619494399999998</v>
      </c>
      <c r="C192" s="4">
        <v>0.84504268800000004</v>
      </c>
      <c r="D192" s="42" t="str">
        <f t="shared" si="26"/>
        <v>2.76801542022844+32.4018234375487i</v>
      </c>
      <c r="E192" s="4">
        <v>-4.2630599999999998E-2</v>
      </c>
      <c r="F192" s="4">
        <v>0.96604159999999994</v>
      </c>
      <c r="G192" s="42" t="str">
        <f t="shared" si="27"/>
        <v>1.60733006759218+47.8163864653741i</v>
      </c>
      <c r="H192" s="4">
        <v>-8.5892432000000005E-2</v>
      </c>
      <c r="I192" s="4">
        <v>0.87758086400000002</v>
      </c>
      <c r="J192" s="42" t="str">
        <f t="shared" si="28"/>
        <v>5.706487292107+45.0200644258771i</v>
      </c>
      <c r="K192" s="4">
        <v>0.81400147199999995</v>
      </c>
      <c r="L192" s="4">
        <v>-1.0618113E-2</v>
      </c>
      <c r="M192" s="42" t="str">
        <f t="shared" si="29"/>
        <v>485.892225641738-30.5925227950485i</v>
      </c>
      <c r="N192" s="23" t="s">
        <v>1</v>
      </c>
      <c r="O192" s="42" t="str">
        <f t="shared" si="30"/>
        <v>2.76801542022844+32.4018234375487i</v>
      </c>
      <c r="P192" s="42" t="str">
        <f t="shared" si="31"/>
        <v>-18232.4540122616-7327.54368957267i</v>
      </c>
      <c r="Q192" s="42" t="str">
        <f t="shared" si="32"/>
        <v>384.124120360919-1211.73083003663i</v>
      </c>
      <c r="R192" s="23" t="s">
        <v>1</v>
      </c>
      <c r="S192" s="4">
        <v>-0.27397129599999998</v>
      </c>
      <c r="T192" s="4">
        <v>0.900361152</v>
      </c>
      <c r="U192" s="42" t="str">
        <f t="shared" si="33"/>
        <v>2.3481063608474+36.9962820167583i</v>
      </c>
      <c r="V192" s="23" t="s">
        <v>1</v>
      </c>
      <c r="W192" s="2" t="str">
        <f t="shared" si="34"/>
        <v>837.847561504371-2868.30834511439i</v>
      </c>
      <c r="X192" s="67">
        <f t="shared" si="35"/>
        <v>47.75</v>
      </c>
      <c r="Y192" s="68">
        <f t="shared" si="36"/>
        <v>2988.1735724304349</v>
      </c>
      <c r="Z192" s="68">
        <f t="shared" si="37"/>
        <v>837.84756150437101</v>
      </c>
      <c r="AA192" s="68">
        <f t="shared" si="38"/>
        <v>-2868.3083451143898</v>
      </c>
    </row>
    <row r="193" spans="1:27" x14ac:dyDescent="0.25">
      <c r="A193" s="32">
        <v>48</v>
      </c>
      <c r="B193" s="4">
        <v>-0.36910838400000001</v>
      </c>
      <c r="C193" s="4">
        <v>0.84908569599999995</v>
      </c>
      <c r="D193" s="42" t="str">
        <f t="shared" si="26"/>
        <v>2.75125695182538+32.7149685497912i</v>
      </c>
      <c r="E193" s="4">
        <v>-3.7340392E-2</v>
      </c>
      <c r="F193" s="4">
        <v>0.96587814400000005</v>
      </c>
      <c r="G193" s="42" t="str">
        <f t="shared" si="27"/>
        <v>1.6347746983714+48.0776616201803i</v>
      </c>
      <c r="H193" s="4">
        <v>-8.1044863999999994E-2</v>
      </c>
      <c r="I193" s="4">
        <v>0.87797798400000004</v>
      </c>
      <c r="J193" s="42" t="str">
        <f t="shared" si="28"/>
        <v>5.73823167063075+45.2681862738172i</v>
      </c>
      <c r="K193" s="4">
        <v>0.81401971200000001</v>
      </c>
      <c r="L193" s="4">
        <v>-1.0648226E-2</v>
      </c>
      <c r="M193" s="42" t="str">
        <f t="shared" si="29"/>
        <v>485.934551379453-30.6847154914451i</v>
      </c>
      <c r="N193" s="23" t="s">
        <v>1</v>
      </c>
      <c r="O193" s="42" t="str">
        <f t="shared" si="30"/>
        <v>2.75125695182538+32.7149685497912i</v>
      </c>
      <c r="P193" s="42" t="str">
        <f t="shared" si="31"/>
        <v>-18098.7767397043-7150.11451375074i</v>
      </c>
      <c r="Q193" s="42" t="str">
        <f t="shared" si="32"/>
        <v>377.806955234214-1205.55630549909i</v>
      </c>
      <c r="R193" s="23" t="s">
        <v>1</v>
      </c>
      <c r="S193" s="4">
        <v>-0.26738840000000103</v>
      </c>
      <c r="T193" s="4">
        <v>0.90308755200000101</v>
      </c>
      <c r="U193" s="42" t="str">
        <f t="shared" si="33"/>
        <v>2.33162171000417+37.2893077941046i</v>
      </c>
      <c r="V193" s="23" t="s">
        <v>1</v>
      </c>
      <c r="W193" s="2" t="str">
        <f t="shared" si="34"/>
        <v>812.305064435095-2860.20897590037i</v>
      </c>
      <c r="X193" s="67">
        <f t="shared" si="35"/>
        <v>48</v>
      </c>
      <c r="Y193" s="68">
        <f t="shared" si="36"/>
        <v>2973.320518129176</v>
      </c>
      <c r="Z193" s="68">
        <f t="shared" si="37"/>
        <v>812.30506443509501</v>
      </c>
      <c r="AA193" s="68">
        <f t="shared" si="38"/>
        <v>-2860.2089759003702</v>
      </c>
    </row>
    <row r="194" spans="1:27" x14ac:dyDescent="0.25">
      <c r="A194" s="32">
        <v>48.25</v>
      </c>
      <c r="B194" s="4">
        <v>-0.36157913600000002</v>
      </c>
      <c r="C194" s="4">
        <v>0.85374412799999999</v>
      </c>
      <c r="D194" s="42" t="str">
        <f t="shared" si="26"/>
        <v>2.71764663170262+33.0552812273668i</v>
      </c>
      <c r="E194" s="4">
        <v>-3.1754904E-2</v>
      </c>
      <c r="F194" s="4">
        <v>0.96637132800000003</v>
      </c>
      <c r="G194" s="42" t="str">
        <f t="shared" si="27"/>
        <v>1.62926221271499+48.3574524286066i</v>
      </c>
      <c r="H194" s="4">
        <v>-7.6165376000000007E-2</v>
      </c>
      <c r="I194" s="4">
        <v>0.87902419200000004</v>
      </c>
      <c r="J194" s="42" t="str">
        <f t="shared" si="28"/>
        <v>5.73631482400395+45.5260596520322i</v>
      </c>
      <c r="K194" s="4">
        <v>0.81414016</v>
      </c>
      <c r="L194" s="4">
        <v>-1.0822894E-2</v>
      </c>
      <c r="M194" s="42" t="str">
        <f t="shared" si="29"/>
        <v>486.221570965169-31.2249769668881i</v>
      </c>
      <c r="N194" s="23" t="s">
        <v>1</v>
      </c>
      <c r="O194" s="42" t="str">
        <f t="shared" si="30"/>
        <v>2.71764663170262+33.0552812273668i</v>
      </c>
      <c r="P194" s="42" t="str">
        <f t="shared" si="31"/>
        <v>-17903.449726376-7005.09659540428i</v>
      </c>
      <c r="Q194" s="42" t="str">
        <f t="shared" si="32"/>
        <v>372.68194946207-1196.50151031672i</v>
      </c>
      <c r="R194" s="23" t="s">
        <v>1</v>
      </c>
      <c r="S194" s="4">
        <v>-0.25991668800000101</v>
      </c>
      <c r="T194" s="4">
        <v>0.905929600000001</v>
      </c>
      <c r="U194" s="42" t="str">
        <f t="shared" si="33"/>
        <v>2.31998141071016+37.6201222532042i</v>
      </c>
      <c r="V194" s="23" t="s">
        <v>1</v>
      </c>
      <c r="W194" s="2" t="str">
        <f t="shared" si="34"/>
        <v>811.24251931785-2828.6672103226i</v>
      </c>
      <c r="X194" s="67">
        <f t="shared" si="35"/>
        <v>48.25</v>
      </c>
      <c r="Y194" s="68">
        <f t="shared" si="36"/>
        <v>2942.6981856628472</v>
      </c>
      <c r="Z194" s="68">
        <f t="shared" si="37"/>
        <v>811.24251931785</v>
      </c>
      <c r="AA194" s="68">
        <f t="shared" si="38"/>
        <v>-2828.6672103226001</v>
      </c>
    </row>
    <row r="195" spans="1:27" x14ac:dyDescent="0.25">
      <c r="A195" s="32">
        <v>48.5</v>
      </c>
      <c r="B195" s="4">
        <v>-0.35420057599999999</v>
      </c>
      <c r="C195" s="4">
        <v>0.85777824000000003</v>
      </c>
      <c r="D195" s="42" t="str">
        <f t="shared" si="26"/>
        <v>2.6999559599228+33.3812259960079i</v>
      </c>
      <c r="E195" s="4">
        <v>-2.6327788000000001E-2</v>
      </c>
      <c r="F195" s="4">
        <v>0.96629510399999996</v>
      </c>
      <c r="G195" s="42" t="str">
        <f t="shared" si="27"/>
        <v>1.65017981209684+48.6290213094657i</v>
      </c>
      <c r="H195" s="4">
        <v>-7.1387935999999999E-2</v>
      </c>
      <c r="I195" s="4">
        <v>0.87973683199999997</v>
      </c>
      <c r="J195" s="42" t="str">
        <f t="shared" si="28"/>
        <v>5.7489289693512+45.7764965526829i</v>
      </c>
      <c r="K195" s="4">
        <v>0.81406118400000005</v>
      </c>
      <c r="L195" s="4">
        <v>-1.0766035E-2</v>
      </c>
      <c r="M195" s="42" t="str">
        <f t="shared" si="29"/>
        <v>486.014320571511-31.0357410029658i</v>
      </c>
      <c r="N195" s="23" t="s">
        <v>1</v>
      </c>
      <c r="O195" s="42" t="str">
        <f t="shared" si="30"/>
        <v>2.6999559599228+33.3812259960079i</v>
      </c>
      <c r="P195" s="42" t="str">
        <f t="shared" si="31"/>
        <v>-17726.6983039952-6911.86930099871i</v>
      </c>
      <c r="Q195" s="42" t="str">
        <f t="shared" si="32"/>
        <v>371.501324252197-1188.15154326547i</v>
      </c>
      <c r="R195" s="23" t="s">
        <v>1</v>
      </c>
      <c r="S195" s="4">
        <v>-0.253042608</v>
      </c>
      <c r="T195" s="4">
        <v>0.90856697600000103</v>
      </c>
      <c r="U195" s="42" t="str">
        <f t="shared" si="33"/>
        <v>2.30579061768511+37.9263352302537i</v>
      </c>
      <c r="V195" s="23" t="s">
        <v>1</v>
      </c>
      <c r="W195" s="2" t="str">
        <f t="shared" si="34"/>
        <v>802.164167495688-2813.80212314422i</v>
      </c>
      <c r="X195" s="67">
        <f t="shared" si="35"/>
        <v>48.5</v>
      </c>
      <c r="Y195" s="68">
        <f t="shared" si="36"/>
        <v>2925.9100703584463</v>
      </c>
      <c r="Z195" s="68">
        <f t="shared" si="37"/>
        <v>802.16416749568805</v>
      </c>
      <c r="AA195" s="68">
        <f t="shared" si="38"/>
        <v>-2813.8021231442199</v>
      </c>
    </row>
    <row r="196" spans="1:27" x14ac:dyDescent="0.25">
      <c r="A196" s="32">
        <v>48.75</v>
      </c>
      <c r="B196" s="4">
        <v>-0.34672457600000001</v>
      </c>
      <c r="C196" s="4">
        <v>0.86193171199999996</v>
      </c>
      <c r="D196" s="42" t="str">
        <f t="shared" si="26"/>
        <v>2.67652639643008+33.7140714502623i</v>
      </c>
      <c r="E196" s="4">
        <v>-2.0879060000000001E-2</v>
      </c>
      <c r="F196" s="4">
        <v>0.96631052799999995</v>
      </c>
      <c r="G196" s="42" t="str">
        <f t="shared" si="27"/>
        <v>1.66522496209039+48.9035898261605i</v>
      </c>
      <c r="H196" s="4">
        <v>-6.6371544000000005E-2</v>
      </c>
      <c r="I196" s="4">
        <v>0.88051263999999996</v>
      </c>
      <c r="J196" s="42" t="str">
        <f t="shared" si="28"/>
        <v>5.75942427800425+46.0410615344642i</v>
      </c>
      <c r="K196" s="4">
        <v>0.81385235199999995</v>
      </c>
      <c r="L196" s="4">
        <v>-1.0905498E-2</v>
      </c>
      <c r="M196" s="42" t="str">
        <f t="shared" si="29"/>
        <v>485.370456956918-31.3647876313901i</v>
      </c>
      <c r="N196" s="23" t="s">
        <v>1</v>
      </c>
      <c r="O196" s="42" t="str">
        <f t="shared" si="30"/>
        <v>2.67652639643008+33.7140714502623i</v>
      </c>
      <c r="P196" s="42" t="str">
        <f t="shared" si="31"/>
        <v>-17578.6155878006-6758.51270604908i</v>
      </c>
      <c r="Q196" s="42" t="str">
        <f t="shared" si="32"/>
        <v>366.271406665419-1181.67185703527i</v>
      </c>
      <c r="R196" s="23" t="s">
        <v>1</v>
      </c>
      <c r="S196" s="4">
        <v>-0.246045280000001</v>
      </c>
      <c r="T196" s="4">
        <v>0.91084127999999898</v>
      </c>
      <c r="U196" s="42" t="str">
        <f t="shared" si="33"/>
        <v>2.30516088962418+38.2343245947781i</v>
      </c>
      <c r="V196" s="23" t="s">
        <v>1</v>
      </c>
      <c r="W196" s="2" t="str">
        <f t="shared" si="34"/>
        <v>801.516399991633-2803.12525998349i</v>
      </c>
      <c r="X196" s="67">
        <f t="shared" si="35"/>
        <v>48.75</v>
      </c>
      <c r="Y196" s="68">
        <f t="shared" si="36"/>
        <v>2915.4656167777143</v>
      </c>
      <c r="Z196" s="68">
        <f t="shared" si="37"/>
        <v>801.51639999163297</v>
      </c>
      <c r="AA196" s="68">
        <f t="shared" si="38"/>
        <v>-2803.1252599834902</v>
      </c>
    </row>
    <row r="197" spans="1:27" x14ac:dyDescent="0.25">
      <c r="A197" s="32">
        <v>49</v>
      </c>
      <c r="B197" s="4">
        <v>-0.33968796800000001</v>
      </c>
      <c r="C197" s="4">
        <v>0.86592915199999998</v>
      </c>
      <c r="D197" s="42" t="str">
        <f t="shared" si="26"/>
        <v>2.64833253123169+34.0301077802794i</v>
      </c>
      <c r="E197" s="4">
        <v>-1.5522684E-2</v>
      </c>
      <c r="F197" s="4">
        <v>0.96614047999999997</v>
      </c>
      <c r="G197" s="42" t="str">
        <f t="shared" si="27"/>
        <v>1.68807337015059+49.174617960688i</v>
      </c>
      <c r="H197" s="4">
        <v>-6.1626712E-2</v>
      </c>
      <c r="I197" s="4">
        <v>0.88112569600000001</v>
      </c>
      <c r="J197" s="42" t="str">
        <f t="shared" si="28"/>
        <v>5.7742922274771+46.2913767168315i</v>
      </c>
      <c r="K197" s="4">
        <v>0.81395251199999996</v>
      </c>
      <c r="L197" s="4">
        <v>-1.0814247000000001E-2</v>
      </c>
      <c r="M197" s="42" t="str">
        <f t="shared" si="29"/>
        <v>485.687272146783-31.1375043975414i</v>
      </c>
      <c r="N197" s="23" t="s">
        <v>1</v>
      </c>
      <c r="O197" s="42" t="str">
        <f t="shared" si="30"/>
        <v>2.64833253123169+34.0301077802794i</v>
      </c>
      <c r="P197" s="42" t="str">
        <f t="shared" si="31"/>
        <v>-17461.0499053195-6655.17402639666i</v>
      </c>
      <c r="Q197" s="42" t="str">
        <f t="shared" si="32"/>
        <v>364.872515883968-1176.09760032815i</v>
      </c>
      <c r="R197" s="23" t="s">
        <v>1</v>
      </c>
      <c r="S197" s="4">
        <v>-0.23925727999999899</v>
      </c>
      <c r="T197" s="4">
        <v>0.91368992000000004</v>
      </c>
      <c r="U197" s="42" t="str">
        <f t="shared" si="33"/>
        <v>2.27636961178843+38.5427568103416i</v>
      </c>
      <c r="V197" s="23" t="s">
        <v>1</v>
      </c>
      <c r="W197" s="2" t="str">
        <f t="shared" si="34"/>
        <v>783.171132603115-2787.88884162486i</v>
      </c>
      <c r="X197" s="67">
        <f t="shared" si="35"/>
        <v>49</v>
      </c>
      <c r="Y197" s="68">
        <f t="shared" si="36"/>
        <v>2895.8040707546579</v>
      </c>
      <c r="Z197" s="68">
        <f t="shared" si="37"/>
        <v>783.17113260311498</v>
      </c>
      <c r="AA197" s="68">
        <f t="shared" si="38"/>
        <v>-2787.8888416248601</v>
      </c>
    </row>
    <row r="198" spans="1:27" x14ac:dyDescent="0.25">
      <c r="A198" s="32">
        <v>49.25</v>
      </c>
      <c r="B198" s="4">
        <v>-0.332017536</v>
      </c>
      <c r="C198" s="4">
        <v>0.86966617599999996</v>
      </c>
      <c r="D198" s="42" t="str">
        <f t="shared" ref="D198:D261" si="39">IMPRODUCT(50,IMDIV(IMSUM(1,COMPLEX(B198,C198)),IMSUB(1,COMPLEX(B198,C198))))</f>
        <v>2.63664006193972+34.3661432698702i</v>
      </c>
      <c r="E198" s="4">
        <v>-1.0165960999999999E-2</v>
      </c>
      <c r="F198" s="4">
        <v>0.966148864</v>
      </c>
      <c r="G198" s="42" t="str">
        <f t="shared" ref="G198:G261" si="40">IMPRODUCT(50,IMDIV(IMSUM(1,COMPLEX(E198,F198)),IMSUB(1,COMPLEX(E198,F198))))</f>
        <v>1.70054106113396+49.4477352661459i</v>
      </c>
      <c r="H198" s="4">
        <v>-5.678946E-2</v>
      </c>
      <c r="I198" s="4">
        <v>0.88150969599999995</v>
      </c>
      <c r="J198" s="42" t="str">
        <f t="shared" ref="J198:J261" si="41">IMPRODUCT(50,IMDIV(IMSUM(1,COMPLEX(H198,I198)),IMSUB(1,COMPLEX(H198,I198))))</f>
        <v>5.8007252236563+46.5455818687715i</v>
      </c>
      <c r="K198" s="4">
        <v>0.81391718400000002</v>
      </c>
      <c r="L198" s="4">
        <v>-1.0941377E-2</v>
      </c>
      <c r="M198" s="42" t="str">
        <f t="shared" ref="M198:M261" si="42">IMPRODUCT(50,IMDIV(IMSUM(1,COMPLEX(K198,L198)),IMSUB(1,COMPLEX(K198,L198))))</f>
        <v>485.543623938776-31.4891230443351i</v>
      </c>
      <c r="N198" s="23" t="s">
        <v>1</v>
      </c>
      <c r="O198" s="42" t="str">
        <f t="shared" ref="O198:O261" si="43">D198</f>
        <v>2.63664006193972+34.3661432698702i</v>
      </c>
      <c r="P198" s="42" t="str">
        <f t="shared" ref="P198:P261" si="44">IMPRODUCT(Q198,IMSUB(D198,G198))</f>
        <v>-17243.616063409-6470.9658759571i</v>
      </c>
      <c r="Q198" s="42" t="str">
        <f t="shared" ref="Q198:Q261" si="45">IMDIV(IMPRODUCT(M198,IMSUB(D198,J198)),IMSUB(J198,G198))</f>
        <v>356.722665578822-1165.49657347598i</v>
      </c>
      <c r="R198" s="23" t="s">
        <v>1</v>
      </c>
      <c r="S198" s="4">
        <v>-0.23227745600000099</v>
      </c>
      <c r="T198" s="4">
        <v>0.91578412799999998</v>
      </c>
      <c r="U198" s="42" t="str">
        <f t="shared" ref="U198:U261" si="46">IMPRODUCT(50,IMDIV(IMSUM(1,COMPLEX(S198,T198)),IMSUB(1,COMPLEX(S198,T198))))</f>
        <v>2.27787329491778+38.8510285374244i</v>
      </c>
      <c r="V198" s="23" t="s">
        <v>1</v>
      </c>
      <c r="W198" s="2" t="str">
        <f t="shared" ref="W198:W261" si="47">IMDIV(IMSUM(IMPRODUCT(O198,Q198),IMPRODUCT(-1,P198),IMPRODUCT(-1,U198,Q198)),IMSUB(U198,O198))</f>
        <v>771.331737196043-2769.57053341165i</v>
      </c>
      <c r="X198" s="67">
        <f t="shared" ref="X198:X261" si="48">A198</f>
        <v>49.25</v>
      </c>
      <c r="Y198" s="68">
        <f t="shared" ref="Y198:Y261" si="49">IMABS(W198)</f>
        <v>2874.9736674181831</v>
      </c>
      <c r="Z198" s="68">
        <f t="shared" ref="Z198:Z261" si="50">IMREAL(W198)</f>
        <v>771.33173719604304</v>
      </c>
      <c r="AA198" s="68">
        <f t="shared" ref="AA198:AA261" si="51">IMAGINARY(W198)</f>
        <v>-2769.5705334116501</v>
      </c>
    </row>
    <row r="199" spans="1:27" x14ac:dyDescent="0.25">
      <c r="A199" s="32">
        <v>49.5</v>
      </c>
      <c r="B199" s="4">
        <v>-0.32497718399999997</v>
      </c>
      <c r="C199" s="4">
        <v>0.87365888000000003</v>
      </c>
      <c r="D199" s="42" t="str">
        <f t="shared" si="39"/>
        <v>2.60258220968631+34.68490900325i</v>
      </c>
      <c r="E199" s="4">
        <v>-4.8932079999999996E-3</v>
      </c>
      <c r="F199" s="4">
        <v>0.96643187200000003</v>
      </c>
      <c r="G199" s="42" t="str">
        <f t="shared" si="40"/>
        <v>1.69733156640141+49.7186651530458i</v>
      </c>
      <c r="H199" s="4">
        <v>-5.2063664000000003E-2</v>
      </c>
      <c r="I199" s="4">
        <v>0.88244697599999999</v>
      </c>
      <c r="J199" s="42" t="str">
        <f t="shared" si="41"/>
        <v>5.7960976302562+46.8004925093776i</v>
      </c>
      <c r="K199" s="4">
        <v>0.81385433600000001</v>
      </c>
      <c r="L199" s="4">
        <v>-1.1104858E-2</v>
      </c>
      <c r="M199" s="42" t="str">
        <f t="shared" si="42"/>
        <v>485.308566291708-31.934805716737i</v>
      </c>
      <c r="N199" s="23" t="s">
        <v>1</v>
      </c>
      <c r="O199" s="42" t="str">
        <f t="shared" si="43"/>
        <v>2.60258220968631+34.68490900325i</v>
      </c>
      <c r="P199" s="42" t="str">
        <f t="shared" si="44"/>
        <v>-17100.8386105844-6347.50850927629i</v>
      </c>
      <c r="Q199" s="42" t="str">
        <f t="shared" si="45"/>
        <v>352.44538162223-1158.71840978725i</v>
      </c>
      <c r="R199" s="23" t="s">
        <v>1</v>
      </c>
      <c r="S199" s="4">
        <v>-0.22519376000000099</v>
      </c>
      <c r="T199" s="4">
        <v>0.91823308800000003</v>
      </c>
      <c r="U199" s="42" t="str">
        <f t="shared" si="46"/>
        <v>2.26374506072687+39.169559611172i</v>
      </c>
      <c r="V199" s="23" t="s">
        <v>1</v>
      </c>
      <c r="W199" s="2" t="str">
        <f t="shared" si="47"/>
        <v>768.436048676708-2739.16269779992i</v>
      </c>
      <c r="X199" s="67">
        <f t="shared" si="48"/>
        <v>49.5</v>
      </c>
      <c r="Y199" s="68">
        <f t="shared" si="49"/>
        <v>2844.9088291058479</v>
      </c>
      <c r="Z199" s="68">
        <f t="shared" si="50"/>
        <v>768.43604867670797</v>
      </c>
      <c r="AA199" s="68">
        <f t="shared" si="51"/>
        <v>-2739.1626977999199</v>
      </c>
    </row>
    <row r="200" spans="1:27" x14ac:dyDescent="0.25">
      <c r="A200" s="32">
        <v>49.75</v>
      </c>
      <c r="B200" s="4">
        <v>-0.31742384000000001</v>
      </c>
      <c r="C200" s="4">
        <v>0.87707628800000004</v>
      </c>
      <c r="D200" s="42" t="str">
        <f t="shared" si="39"/>
        <v>2.59453333735331+35.0148651239058i</v>
      </c>
      <c r="E200" s="4">
        <v>5.7600100000000003E-4</v>
      </c>
      <c r="F200" s="4">
        <v>0.96593715199999997</v>
      </c>
      <c r="G200" s="42" t="str">
        <f t="shared" si="40"/>
        <v>1.73315593336761+49.9997772279321i</v>
      </c>
      <c r="H200" s="4">
        <v>-4.7275871999999997E-2</v>
      </c>
      <c r="I200" s="4">
        <v>0.88301951999999995</v>
      </c>
      <c r="J200" s="42" t="str">
        <f t="shared" si="41"/>
        <v>5.80976102200095+47.0564726129411i</v>
      </c>
      <c r="K200" s="4">
        <v>0.81389356800000001</v>
      </c>
      <c r="L200" s="4">
        <v>-1.1113859E-2</v>
      </c>
      <c r="M200" s="42" t="str">
        <f t="shared" si="42"/>
        <v>485.417530308897-31.9739348824941i</v>
      </c>
      <c r="N200" s="23" t="s">
        <v>1</v>
      </c>
      <c r="O200" s="42" t="str">
        <f t="shared" si="43"/>
        <v>2.59453333735331+35.0148651239058i</v>
      </c>
      <c r="P200" s="42" t="str">
        <f t="shared" si="44"/>
        <v>-16964.0421808927-6309.14582162756i</v>
      </c>
      <c r="Q200" s="42" t="str">
        <f t="shared" si="45"/>
        <v>354.785869065429-1152.4690029459i</v>
      </c>
      <c r="R200" s="23" t="s">
        <v>1</v>
      </c>
      <c r="S200" s="4">
        <v>-0.21843031999999901</v>
      </c>
      <c r="T200" s="4">
        <v>0.92052966400000102</v>
      </c>
      <c r="U200" s="42" t="str">
        <f t="shared" si="46"/>
        <v>2.24947906596882+39.4747197433263i</v>
      </c>
      <c r="V200" s="23" t="s">
        <v>1</v>
      </c>
      <c r="W200" s="2" t="str">
        <f t="shared" si="47"/>
        <v>758.910501070719-2737.41740610655i</v>
      </c>
      <c r="X200" s="67">
        <f t="shared" si="48"/>
        <v>49.75</v>
      </c>
      <c r="Y200" s="68">
        <f t="shared" si="49"/>
        <v>2840.6687951766785</v>
      </c>
      <c r="Z200" s="68">
        <f t="shared" si="50"/>
        <v>758.91050107071896</v>
      </c>
      <c r="AA200" s="68">
        <f t="shared" si="51"/>
        <v>-2737.4174061065501</v>
      </c>
    </row>
    <row r="201" spans="1:27" x14ac:dyDescent="0.25">
      <c r="A201" s="32">
        <v>50</v>
      </c>
      <c r="B201" s="4">
        <v>-0.31025740800000001</v>
      </c>
      <c r="C201" s="4">
        <v>0.88092435199999997</v>
      </c>
      <c r="D201" s="42" t="str">
        <f t="shared" si="39"/>
        <v>2.56162778157009+35.3387186447755i</v>
      </c>
      <c r="E201" s="4">
        <v>5.8551929999999999E-3</v>
      </c>
      <c r="F201" s="4">
        <v>0.96580255999999998</v>
      </c>
      <c r="G201" s="42" t="str">
        <f t="shared" si="40"/>
        <v>1.74876854141976+50.273453909568i</v>
      </c>
      <c r="H201" s="4">
        <v>-4.2298592000000003E-2</v>
      </c>
      <c r="I201" s="4">
        <v>0.88374137600000002</v>
      </c>
      <c r="J201" s="42" t="str">
        <f t="shared" si="41"/>
        <v>5.81594018261395+47.3250718731826i</v>
      </c>
      <c r="K201" s="4">
        <v>0.81384153599999998</v>
      </c>
      <c r="L201" s="4">
        <v>-1.1112922000000001E-2</v>
      </c>
      <c r="M201" s="42" t="str">
        <f t="shared" si="42"/>
        <v>485.269262744756-31.9534521185133i</v>
      </c>
      <c r="N201" s="23" t="s">
        <v>1</v>
      </c>
      <c r="O201" s="42" t="str">
        <f t="shared" si="43"/>
        <v>2.56162778157009+35.3387186447755i</v>
      </c>
      <c r="P201" s="42" t="str">
        <f t="shared" si="44"/>
        <v>-16889.1975228967-6179.744409151i</v>
      </c>
      <c r="Q201" s="42" t="str">
        <f t="shared" si="45"/>
        <v>351.192793565067-1149.98140413699i</v>
      </c>
      <c r="R201" s="23" t="s">
        <v>1</v>
      </c>
      <c r="S201" s="4">
        <v>-0.21140492799999999</v>
      </c>
      <c r="T201" s="4">
        <v>0.92255404799999896</v>
      </c>
      <c r="U201" s="42" t="str">
        <f t="shared" si="46"/>
        <v>2.24708080733631+39.7891363828026i</v>
      </c>
      <c r="V201" s="23" t="s">
        <v>1</v>
      </c>
      <c r="W201" s="2" t="str">
        <f t="shared" si="47"/>
        <v>763.593551416076-2723.77859086747i</v>
      </c>
      <c r="X201" s="67">
        <f t="shared" si="48"/>
        <v>50</v>
      </c>
      <c r="Y201" s="68">
        <f t="shared" si="49"/>
        <v>2828.7885965254095</v>
      </c>
      <c r="Z201" s="68">
        <f t="shared" si="50"/>
        <v>763.59355141607602</v>
      </c>
      <c r="AA201" s="68">
        <f t="shared" si="51"/>
        <v>-2723.77859086747</v>
      </c>
    </row>
    <row r="202" spans="1:27" x14ac:dyDescent="0.25">
      <c r="A202" s="32">
        <v>50.25</v>
      </c>
      <c r="B202" s="4">
        <v>-0.30294297599999997</v>
      </c>
      <c r="C202" s="4">
        <v>0.884161792</v>
      </c>
      <c r="D202" s="42" t="str">
        <f t="shared" si="39"/>
        <v>2.55068469580514+35.6602770860404i</v>
      </c>
      <c r="E202" s="4">
        <v>1.1005941999999999E-2</v>
      </c>
      <c r="F202" s="4">
        <v>0.96567929600000002</v>
      </c>
      <c r="G202" s="42" t="str">
        <f t="shared" si="40"/>
        <v>1.7622933643215+50.542037751458i</v>
      </c>
      <c r="H202" s="4">
        <v>-3.7553764000000003E-2</v>
      </c>
      <c r="I202" s="4">
        <v>0.88396147199999997</v>
      </c>
      <c r="J202" s="42" t="str">
        <f t="shared" si="41"/>
        <v>5.84534056706315+47.5783821184253i</v>
      </c>
      <c r="K202" s="4">
        <v>0.81368115200000002</v>
      </c>
      <c r="L202" s="4">
        <v>-1.1235824E-2</v>
      </c>
      <c r="M202" s="42" t="str">
        <f t="shared" si="42"/>
        <v>484.769606768543-32.2488961621347i</v>
      </c>
      <c r="N202" s="23" t="s">
        <v>1</v>
      </c>
      <c r="O202" s="42" t="str">
        <f t="shared" si="43"/>
        <v>2.55068469580514+35.6602770860404i</v>
      </c>
      <c r="P202" s="42" t="str">
        <f t="shared" si="44"/>
        <v>-16701.3132065232-5995.52287991312i</v>
      </c>
      <c r="Q202" s="42" t="str">
        <f t="shared" si="45"/>
        <v>342.461736981541-1140.4098918727i</v>
      </c>
      <c r="R202" s="23" t="s">
        <v>1</v>
      </c>
      <c r="S202" s="4">
        <v>-0.20464996800000099</v>
      </c>
      <c r="T202" s="4">
        <v>0.92474355199999902</v>
      </c>
      <c r="U202" s="42" t="str">
        <f t="shared" si="46"/>
        <v>2.23228367576918+40.0958525866182i</v>
      </c>
      <c r="V202" s="23" t="s">
        <v>1</v>
      </c>
      <c r="W202" s="2" t="str">
        <f t="shared" si="47"/>
        <v>733.397489607923-2702.12821382839i</v>
      </c>
      <c r="X202" s="67">
        <f t="shared" si="48"/>
        <v>50.25</v>
      </c>
      <c r="Y202" s="68">
        <f t="shared" si="49"/>
        <v>2799.8872766114368</v>
      </c>
      <c r="Z202" s="68">
        <f t="shared" si="50"/>
        <v>733.39748960792303</v>
      </c>
      <c r="AA202" s="68">
        <f t="shared" si="51"/>
        <v>-2702.12821382839</v>
      </c>
    </row>
    <row r="203" spans="1:27" x14ac:dyDescent="0.25">
      <c r="A203" s="32">
        <v>50.5</v>
      </c>
      <c r="B203" s="4">
        <v>-0.29554444800000002</v>
      </c>
      <c r="C203" s="4">
        <v>0.88777171200000005</v>
      </c>
      <c r="D203" s="42" t="str">
        <f t="shared" si="39"/>
        <v>2.52404479140476+35.9920967880448i</v>
      </c>
      <c r="E203" s="4">
        <v>1.6409371999999998E-2</v>
      </c>
      <c r="F203" s="4">
        <v>0.96579999999999999</v>
      </c>
      <c r="G203" s="42" t="str">
        <f t="shared" si="40"/>
        <v>1.76192984889716+50.8256894941305i</v>
      </c>
      <c r="H203" s="4">
        <v>-3.2864042000000003E-2</v>
      </c>
      <c r="I203" s="4">
        <v>0.88451430399999997</v>
      </c>
      <c r="J203" s="42" t="str">
        <f t="shared" si="41"/>
        <v>5.8554370183258+47.8329489554253i</v>
      </c>
      <c r="K203" s="4">
        <v>0.81363507199999996</v>
      </c>
      <c r="L203" s="4">
        <v>-1.1396341000000001E-2</v>
      </c>
      <c r="M203" s="42" t="str">
        <f t="shared" si="42"/>
        <v>484.582626027586-32.6900880131579i</v>
      </c>
      <c r="N203" s="23" t="s">
        <v>1</v>
      </c>
      <c r="O203" s="42" t="str">
        <f t="shared" si="43"/>
        <v>2.52404479140476+35.9920967880448i</v>
      </c>
      <c r="P203" s="42" t="str">
        <f t="shared" si="44"/>
        <v>-16491.5868362973-5852.3926485839i</v>
      </c>
      <c r="Q203" s="42" t="str">
        <f t="shared" si="45"/>
        <v>336.52784008271-1129.06293597525i</v>
      </c>
      <c r="R203" s="23" t="s">
        <v>1</v>
      </c>
      <c r="S203" s="4">
        <v>-0.19779369599999999</v>
      </c>
      <c r="T203" s="4">
        <v>0.92659513599999899</v>
      </c>
      <c r="U203" s="42" t="str">
        <f t="shared" si="46"/>
        <v>2.23040226706331+40.4046513632546i</v>
      </c>
      <c r="V203" s="23" t="s">
        <v>1</v>
      </c>
      <c r="W203" s="2" t="str">
        <f t="shared" si="47"/>
        <v>736.311392775095-2679.75523734945i</v>
      </c>
      <c r="X203" s="67">
        <f t="shared" si="48"/>
        <v>50.5</v>
      </c>
      <c r="Y203" s="68">
        <f t="shared" si="49"/>
        <v>2779.0722551297954</v>
      </c>
      <c r="Z203" s="68">
        <f t="shared" si="50"/>
        <v>736.31139277509499</v>
      </c>
      <c r="AA203" s="68">
        <f t="shared" si="51"/>
        <v>-2679.75523734945</v>
      </c>
    </row>
    <row r="204" spans="1:27" x14ac:dyDescent="0.25">
      <c r="A204" s="32">
        <v>50.75</v>
      </c>
      <c r="B204" s="4">
        <v>-0.28835862400000001</v>
      </c>
      <c r="C204" s="4">
        <v>0.89083878400000005</v>
      </c>
      <c r="D204" s="42" t="str">
        <f t="shared" si="39"/>
        <v>2.51187058951335+36.3094638946799i</v>
      </c>
      <c r="E204" s="4">
        <v>2.1642318000000001E-2</v>
      </c>
      <c r="F204" s="4">
        <v>0.96540531200000002</v>
      </c>
      <c r="G204" s="42" t="str">
        <f t="shared" si="40"/>
        <v>1.78711913047634+51.1015151427395i</v>
      </c>
      <c r="H204" s="4">
        <v>-2.8281477999999999E-2</v>
      </c>
      <c r="I204" s="4">
        <v>0.88517388799999996</v>
      </c>
      <c r="J204" s="42" t="str">
        <f t="shared" si="41"/>
        <v>5.85767451544135+48.083871958522i</v>
      </c>
      <c r="K204" s="4">
        <v>0.81365504</v>
      </c>
      <c r="L204" s="4">
        <v>-1.1344939E-2</v>
      </c>
      <c r="M204" s="42" t="str">
        <f t="shared" si="42"/>
        <v>484.657414319901-32.5506831596465i</v>
      </c>
      <c r="N204" s="23" t="s">
        <v>1</v>
      </c>
      <c r="O204" s="42" t="str">
        <f t="shared" si="43"/>
        <v>2.51187058951335+36.3094638946799i</v>
      </c>
      <c r="P204" s="42" t="str">
        <f t="shared" si="44"/>
        <v>-16366.0098497364-5843.93896779143i</v>
      </c>
      <c r="Q204" s="42" t="str">
        <f t="shared" si="45"/>
        <v>340.047143345176-1123.06665481546i</v>
      </c>
      <c r="R204" s="23" t="s">
        <v>1</v>
      </c>
      <c r="S204" s="4">
        <v>-0.19095988799999999</v>
      </c>
      <c r="T204" s="4">
        <v>0.92876748799999997</v>
      </c>
      <c r="U204" s="42" t="str">
        <f t="shared" si="46"/>
        <v>2.21230858598762+40.7176557134295i</v>
      </c>
      <c r="V204" s="23" t="s">
        <v>1</v>
      </c>
      <c r="W204" s="2" t="str">
        <f t="shared" si="47"/>
        <v>728.423510388951-2662.17766883344i</v>
      </c>
      <c r="X204" s="67">
        <f t="shared" si="48"/>
        <v>50.75</v>
      </c>
      <c r="Y204" s="68">
        <f t="shared" si="49"/>
        <v>2760.034556110269</v>
      </c>
      <c r="Z204" s="68">
        <f t="shared" si="50"/>
        <v>728.42351038895094</v>
      </c>
      <c r="AA204" s="68">
        <f t="shared" si="51"/>
        <v>-2662.1776688334398</v>
      </c>
    </row>
    <row r="205" spans="1:27" x14ac:dyDescent="0.25">
      <c r="A205" s="32">
        <v>51</v>
      </c>
      <c r="B205" s="4">
        <v>-0.28092975999999997</v>
      </c>
      <c r="C205" s="4">
        <v>0.89412147200000003</v>
      </c>
      <c r="D205" s="42" t="str">
        <f t="shared" si="39"/>
        <v>2.49208171139121+36.6408048542282i</v>
      </c>
      <c r="E205" s="4">
        <v>2.6901362000000002E-2</v>
      </c>
      <c r="F205" s="4">
        <v>0.96495558400000003</v>
      </c>
      <c r="G205" s="42" t="str">
        <f t="shared" si="40"/>
        <v>1.81402694752998+51.380438405819i</v>
      </c>
      <c r="H205" s="4">
        <v>-2.3433355999999999E-2</v>
      </c>
      <c r="I205" s="4">
        <v>0.88557868799999995</v>
      </c>
      <c r="J205" s="42" t="str">
        <f t="shared" si="41"/>
        <v>5.8744697499532+48.3482772217356i</v>
      </c>
      <c r="K205" s="4">
        <v>0.81357184000000005</v>
      </c>
      <c r="L205" s="4">
        <v>-1.1423964E-2</v>
      </c>
      <c r="M205" s="42" t="str">
        <f t="shared" si="42"/>
        <v>484.393002327633-32.7465894661128i</v>
      </c>
      <c r="N205" s="23" t="s">
        <v>1</v>
      </c>
      <c r="O205" s="42" t="str">
        <f t="shared" si="43"/>
        <v>2.49208171139121+36.6408048542282i</v>
      </c>
      <c r="P205" s="42" t="str">
        <f t="shared" si="44"/>
        <v>-16248.1669590374-5722.73813543943i</v>
      </c>
      <c r="Q205" s="42" t="str">
        <f t="shared" si="45"/>
        <v>336.832060610958-1117.84037809933i</v>
      </c>
      <c r="R205" s="23" t="s">
        <v>1</v>
      </c>
      <c r="S205" s="4">
        <v>-0.18441801599999899</v>
      </c>
      <c r="T205" s="4">
        <v>0.930432064</v>
      </c>
      <c r="U205" s="42" t="str">
        <f t="shared" si="46"/>
        <v>2.2103585052275+41.014397763263i</v>
      </c>
      <c r="V205" s="23" t="s">
        <v>1</v>
      </c>
      <c r="W205" s="2" t="str">
        <f t="shared" si="47"/>
        <v>727.921108583712-2665.80683823197i</v>
      </c>
      <c r="X205" s="67">
        <f t="shared" si="48"/>
        <v>51</v>
      </c>
      <c r="Y205" s="68">
        <f t="shared" si="49"/>
        <v>2763.4028369179314</v>
      </c>
      <c r="Z205" s="68">
        <f t="shared" si="50"/>
        <v>727.921108583712</v>
      </c>
      <c r="AA205" s="68">
        <f t="shared" si="51"/>
        <v>-2665.8068382319698</v>
      </c>
    </row>
    <row r="206" spans="1:27" x14ac:dyDescent="0.25">
      <c r="A206" s="32">
        <v>51.25</v>
      </c>
      <c r="B206" s="4">
        <v>-0.27390918399999997</v>
      </c>
      <c r="C206" s="4">
        <v>0.89733286400000001</v>
      </c>
      <c r="D206" s="42" t="str">
        <f t="shared" si="39"/>
        <v>2.46632991088503+36.9569217914542i</v>
      </c>
      <c r="E206" s="4">
        <v>3.2020670000000001E-2</v>
      </c>
      <c r="F206" s="4">
        <v>0.96484556799999999</v>
      </c>
      <c r="G206" s="42" t="str">
        <f t="shared" si="40"/>
        <v>1.82149225260912+51.6537239768085i</v>
      </c>
      <c r="H206" s="4">
        <v>-1.8602836000000001E-2</v>
      </c>
      <c r="I206" s="4">
        <v>0.88607583999999995</v>
      </c>
      <c r="J206" s="42" t="str">
        <f t="shared" si="41"/>
        <v>5.884831384625+48.6138435534357i</v>
      </c>
      <c r="K206" s="4">
        <v>0.81379270400000003</v>
      </c>
      <c r="L206" s="4">
        <v>-1.1507117000000001E-2</v>
      </c>
      <c r="M206" s="42" t="str">
        <f t="shared" si="42"/>
        <v>484.992794500403-33.061135695097i</v>
      </c>
      <c r="N206" s="23" t="s">
        <v>1</v>
      </c>
      <c r="O206" s="42" t="str">
        <f t="shared" si="43"/>
        <v>2.46632991088503+36.9569217914542i</v>
      </c>
      <c r="P206" s="42" t="str">
        <f t="shared" si="44"/>
        <v>-16179.6131568475-5593.00003379782i</v>
      </c>
      <c r="Q206" s="42" t="str">
        <f t="shared" si="45"/>
        <v>331.617721013863-1115.44351926063i</v>
      </c>
      <c r="R206" s="23" t="s">
        <v>1</v>
      </c>
      <c r="S206" s="4">
        <v>-0.177340464</v>
      </c>
      <c r="T206" s="4">
        <v>0.93229478399999899</v>
      </c>
      <c r="U206" s="42" t="str">
        <f t="shared" si="46"/>
        <v>2.2031794764396+41.3378741513299i</v>
      </c>
      <c r="V206" s="23" t="s">
        <v>1</v>
      </c>
      <c r="W206" s="2" t="str">
        <f t="shared" si="47"/>
        <v>719.415565084722-2640.86142790567i</v>
      </c>
      <c r="X206" s="67">
        <f t="shared" si="48"/>
        <v>51.25</v>
      </c>
      <c r="Y206" s="68">
        <f t="shared" si="49"/>
        <v>2737.0984338686367</v>
      </c>
      <c r="Z206" s="68">
        <f t="shared" si="50"/>
        <v>719.41556508472195</v>
      </c>
      <c r="AA206" s="68">
        <f t="shared" si="51"/>
        <v>-2640.8614279056701</v>
      </c>
    </row>
    <row r="207" spans="1:27" x14ac:dyDescent="0.25">
      <c r="A207" s="32">
        <v>51.5</v>
      </c>
      <c r="B207" s="4">
        <v>-0.266307984</v>
      </c>
      <c r="C207" s="4">
        <v>0.90011462399999997</v>
      </c>
      <c r="D207" s="42" t="str">
        <f t="shared" si="39"/>
        <v>2.46243610896442+37.2912486922649i</v>
      </c>
      <c r="E207" s="4">
        <v>3.7130851999999999E-2</v>
      </c>
      <c r="F207" s="4">
        <v>0.96461433600000002</v>
      </c>
      <c r="G207" s="42" t="str">
        <f t="shared" si="40"/>
        <v>1.83410214315424+51.928050789488i</v>
      </c>
      <c r="H207" s="4">
        <v>-1.3883484E-2</v>
      </c>
      <c r="I207" s="4">
        <v>0.88619801600000003</v>
      </c>
      <c r="J207" s="42" t="str">
        <f t="shared" si="41"/>
        <v>5.913515129231+48.8719334687481i</v>
      </c>
      <c r="K207" s="4">
        <v>0.81356940799999999</v>
      </c>
      <c r="L207" s="4">
        <v>-1.1556801E-2</v>
      </c>
      <c r="M207" s="42" t="str">
        <f t="shared" si="42"/>
        <v>484.339327151778-33.1236048983152i</v>
      </c>
      <c r="N207" s="23" t="s">
        <v>1</v>
      </c>
      <c r="O207" s="42" t="str">
        <f t="shared" si="43"/>
        <v>2.46243610896442+37.2912486922649i</v>
      </c>
      <c r="P207" s="42" t="str">
        <f t="shared" si="44"/>
        <v>-15962.4746775784-5431.11868218225i</v>
      </c>
      <c r="Q207" s="42" t="str">
        <f t="shared" si="45"/>
        <v>323.646238234535-1104.46479323751i</v>
      </c>
      <c r="R207" s="23" t="s">
        <v>1</v>
      </c>
      <c r="S207" s="4">
        <v>-0.17101883199999901</v>
      </c>
      <c r="T207" s="4">
        <v>0.93393062399999904</v>
      </c>
      <c r="U207" s="42" t="str">
        <f t="shared" si="46"/>
        <v>2.19580216064183+41.6280735629269i</v>
      </c>
      <c r="V207" s="23" t="s">
        <v>1</v>
      </c>
      <c r="W207" s="2" t="str">
        <f t="shared" si="47"/>
        <v>698.522633157636-2639.06188441039i</v>
      </c>
      <c r="X207" s="67">
        <f t="shared" si="48"/>
        <v>51.5</v>
      </c>
      <c r="Y207" s="68">
        <f t="shared" si="49"/>
        <v>2729.9416658202049</v>
      </c>
      <c r="Z207" s="68">
        <f t="shared" si="50"/>
        <v>698.52263315763605</v>
      </c>
      <c r="AA207" s="68">
        <f t="shared" si="51"/>
        <v>-2639.0618844103901</v>
      </c>
    </row>
    <row r="208" spans="1:27" x14ac:dyDescent="0.25">
      <c r="A208" s="32">
        <v>51.75</v>
      </c>
      <c r="B208" s="4">
        <v>-0.25943324800000001</v>
      </c>
      <c r="C208" s="4">
        <v>0.90342137600000005</v>
      </c>
      <c r="D208" s="42" t="str">
        <f t="shared" si="39"/>
        <v>2.4252207473219+37.6058557608044i</v>
      </c>
      <c r="E208" s="4">
        <v>4.2344387999999997E-2</v>
      </c>
      <c r="F208" s="4">
        <v>0.96421043200000001</v>
      </c>
      <c r="G208" s="42" t="str">
        <f t="shared" si="40"/>
        <v>1.85469384913263+52.2096212155855i</v>
      </c>
      <c r="H208" s="4">
        <v>-9.3086279999999993E-3</v>
      </c>
      <c r="I208" s="4">
        <v>0.88678355200000003</v>
      </c>
      <c r="J208" s="42" t="str">
        <f t="shared" si="41"/>
        <v>5.91461928872705+49.1268610274726i</v>
      </c>
      <c r="K208" s="4">
        <v>0.81362995199999999</v>
      </c>
      <c r="L208" s="4">
        <v>-1.1642539E-2</v>
      </c>
      <c r="M208" s="42" t="str">
        <f t="shared" si="42"/>
        <v>484.481092162017-33.3890398539731i</v>
      </c>
      <c r="N208" s="23" t="s">
        <v>1</v>
      </c>
      <c r="O208" s="42" t="str">
        <f t="shared" si="43"/>
        <v>2.4252207473219+37.6058557608044i</v>
      </c>
      <c r="P208" s="42" t="str">
        <f t="shared" si="44"/>
        <v>-15879.6062136261-5360.93429645047i</v>
      </c>
      <c r="Q208" s="42" t="str">
        <f t="shared" si="45"/>
        <v>324.117762297165-1100.02616550776i</v>
      </c>
      <c r="R208" s="23" t="s">
        <v>1</v>
      </c>
      <c r="S208" s="4">
        <v>-0.16402588799999901</v>
      </c>
      <c r="T208" s="4">
        <v>0.935610304000001</v>
      </c>
      <c r="U208" s="42" t="str">
        <f t="shared" si="46"/>
        <v>2.1909129553731+41.9495446274939i</v>
      </c>
      <c r="V208" s="23" t="s">
        <v>1</v>
      </c>
      <c r="W208" s="2" t="str">
        <f t="shared" si="47"/>
        <v>709.861939777597-2611.53702636197i</v>
      </c>
      <c r="X208" s="67">
        <f t="shared" si="48"/>
        <v>51.75</v>
      </c>
      <c r="Y208" s="68">
        <f t="shared" si="49"/>
        <v>2706.2944432571144</v>
      </c>
      <c r="Z208" s="68">
        <f t="shared" si="50"/>
        <v>709.86193977759694</v>
      </c>
      <c r="AA208" s="68">
        <f t="shared" si="51"/>
        <v>-2611.5370263619702</v>
      </c>
    </row>
    <row r="209" spans="1:27" x14ac:dyDescent="0.25">
      <c r="A209" s="32">
        <v>52</v>
      </c>
      <c r="B209" s="4">
        <v>-0.25206163199999998</v>
      </c>
      <c r="C209" s="4">
        <v>0.90603238399999997</v>
      </c>
      <c r="D209" s="42" t="str">
        <f t="shared" si="39"/>
        <v>2.41925241507457+37.9322702807075i</v>
      </c>
      <c r="E209" s="4">
        <v>4.7352235999999999E-2</v>
      </c>
      <c r="F209" s="4">
        <v>0.96371948799999996</v>
      </c>
      <c r="G209" s="42" t="str">
        <f t="shared" si="40"/>
        <v>1.87885358371622+52.4817924348015i</v>
      </c>
      <c r="H209" s="4">
        <v>-4.6621780000000003E-3</v>
      </c>
      <c r="I209" s="4">
        <v>0.88700716800000001</v>
      </c>
      <c r="J209" s="42" t="str">
        <f t="shared" si="41"/>
        <v>5.9348935823182+49.3844126267422i</v>
      </c>
      <c r="K209" s="4">
        <v>0.81369964800000005</v>
      </c>
      <c r="L209" s="4">
        <v>-1.154056E-2</v>
      </c>
      <c r="M209" s="42" t="str">
        <f t="shared" si="42"/>
        <v>484.715770574337-33.12349851738i</v>
      </c>
      <c r="N209" s="23" t="s">
        <v>1</v>
      </c>
      <c r="O209" s="42" t="str">
        <f t="shared" si="43"/>
        <v>2.41925241507457+37.9322702807075i</v>
      </c>
      <c r="P209" s="42" t="str">
        <f t="shared" si="44"/>
        <v>-15744.6848905944-5273.94232028768i</v>
      </c>
      <c r="Q209" s="42" t="str">
        <f t="shared" si="45"/>
        <v>321.84512642584-1094.0984488837i</v>
      </c>
      <c r="R209" s="23" t="s">
        <v>1</v>
      </c>
      <c r="S209" s="4">
        <v>-0.15738342399999999</v>
      </c>
      <c r="T209" s="4">
        <v>0.93707833599999901</v>
      </c>
      <c r="U209" s="42" t="str">
        <f t="shared" si="46"/>
        <v>2.18958252649492+42.255423860695i</v>
      </c>
      <c r="V209" s="23" t="s">
        <v>1</v>
      </c>
      <c r="W209" s="2" t="str">
        <f t="shared" si="47"/>
        <v>701.715215004281-2602.22313315256i</v>
      </c>
      <c r="X209" s="67">
        <f t="shared" si="48"/>
        <v>52</v>
      </c>
      <c r="Y209" s="68">
        <f t="shared" si="49"/>
        <v>2695.1752220742219</v>
      </c>
      <c r="Z209" s="68">
        <f t="shared" si="50"/>
        <v>701.71521500428105</v>
      </c>
      <c r="AA209" s="68">
        <f t="shared" si="51"/>
        <v>-2602.22313315256</v>
      </c>
    </row>
    <row r="210" spans="1:27" x14ac:dyDescent="0.25">
      <c r="A210" s="32">
        <v>52.25</v>
      </c>
      <c r="B210" s="4">
        <v>-0.24488713600000001</v>
      </c>
      <c r="C210" s="4">
        <v>0.90874847999999997</v>
      </c>
      <c r="D210" s="42" t="str">
        <f t="shared" si="39"/>
        <v>2.40377251323559+38.2539486838015i</v>
      </c>
      <c r="E210" s="4">
        <v>5.2495324000000003E-2</v>
      </c>
      <c r="F210" s="4">
        <v>0.96342169600000005</v>
      </c>
      <c r="G210" s="42" t="str">
        <f t="shared" si="40"/>
        <v>1.89115282310777+52.7628662174895i</v>
      </c>
      <c r="H210" s="4">
        <v>-2.6693999999999999E-5</v>
      </c>
      <c r="I210" s="4">
        <v>0.88743936000000001</v>
      </c>
      <c r="J210" s="42" t="str">
        <f t="shared" si="41"/>
        <v>5.9423568795183+49.6441241858003i</v>
      </c>
      <c r="K210" s="4">
        <v>0.81343942400000002</v>
      </c>
      <c r="L210" s="4">
        <v>-1.1652546999999999E-2</v>
      </c>
      <c r="M210" s="42" t="str">
        <f t="shared" si="42"/>
        <v>483.93591938545-33.3495614616197i</v>
      </c>
      <c r="N210" s="23" t="s">
        <v>1</v>
      </c>
      <c r="O210" s="42" t="str">
        <f t="shared" si="43"/>
        <v>2.40377251323559+38.2539486838015i</v>
      </c>
      <c r="P210" s="42" t="str">
        <f t="shared" si="44"/>
        <v>-15588.1339737484-5189.42162176714i</v>
      </c>
      <c r="Q210" s="42" t="str">
        <f t="shared" si="45"/>
        <v>319.313173294395-1085.66474081353i</v>
      </c>
      <c r="R210" s="23" t="s">
        <v>1</v>
      </c>
      <c r="S210" s="4">
        <v>-0.15072825599999901</v>
      </c>
      <c r="T210" s="4">
        <v>0.93875008000000004</v>
      </c>
      <c r="U210" s="42" t="str">
        <f t="shared" si="46"/>
        <v>2.17711286856524+42.5654524638132i</v>
      </c>
      <c r="V210" s="23" t="s">
        <v>1</v>
      </c>
      <c r="W210" s="2" t="str">
        <f t="shared" si="47"/>
        <v>691.446797887232-2582.94678702339i</v>
      </c>
      <c r="X210" s="67">
        <f t="shared" si="48"/>
        <v>52.25</v>
      </c>
      <c r="Y210" s="68">
        <f t="shared" si="49"/>
        <v>2673.8946835847814</v>
      </c>
      <c r="Z210" s="68">
        <f t="shared" si="50"/>
        <v>691.44679788723204</v>
      </c>
      <c r="AA210" s="68">
        <f t="shared" si="51"/>
        <v>-2582.9467870233898</v>
      </c>
    </row>
    <row r="211" spans="1:27" x14ac:dyDescent="0.25">
      <c r="A211" s="32">
        <v>52.5</v>
      </c>
      <c r="B211" s="4">
        <v>-0.237657328</v>
      </c>
      <c r="C211" s="4">
        <v>0.91117497599999997</v>
      </c>
      <c r="D211" s="42" t="str">
        <f t="shared" si="39"/>
        <v>2.39791395248042+38.5758375181708i</v>
      </c>
      <c r="E211" s="4">
        <v>5.7634732000000001E-2</v>
      </c>
      <c r="F211" s="4">
        <v>0.96314111999999996</v>
      </c>
      <c r="G211" s="42" t="str">
        <f t="shared" si="40"/>
        <v>1.90113131035522+53.0453693880435i</v>
      </c>
      <c r="H211" s="4">
        <v>4.8574719999999998E-3</v>
      </c>
      <c r="I211" s="4">
        <v>0.88766438400000003</v>
      </c>
      <c r="J211" s="42" t="str">
        <f t="shared" si="41"/>
        <v>5.9616911661941+49.9176738195214i</v>
      </c>
      <c r="K211" s="4">
        <v>0.81366374399999997</v>
      </c>
      <c r="L211" s="4">
        <v>-1.1750279000000001E-2</v>
      </c>
      <c r="M211" s="42" t="str">
        <f t="shared" si="42"/>
        <v>484.538616094997-33.7077604231251i</v>
      </c>
      <c r="N211" s="23" t="s">
        <v>1</v>
      </c>
      <c r="O211" s="42" t="str">
        <f t="shared" si="43"/>
        <v>2.39791395248042+38.5758375181708i</v>
      </c>
      <c r="P211" s="42" t="str">
        <f t="shared" si="44"/>
        <v>-15499.5274796375-5080.72756153528i</v>
      </c>
      <c r="Q211" s="42" t="str">
        <f t="shared" si="45"/>
        <v>313.985742686153-1081.96383181376i</v>
      </c>
      <c r="R211" s="23" t="s">
        <v>1</v>
      </c>
      <c r="S211" s="4">
        <v>-0.14416019200000099</v>
      </c>
      <c r="T211" s="4">
        <v>0.94035142400000105</v>
      </c>
      <c r="U211" s="42" t="str">
        <f t="shared" si="46"/>
        <v>2.16464450851718+42.8725785856024i</v>
      </c>
      <c r="V211" s="23" t="s">
        <v>1</v>
      </c>
      <c r="W211" s="2" t="str">
        <f t="shared" si="47"/>
        <v>669.737127293034-2578.71753568915i</v>
      </c>
      <c r="X211" s="67">
        <f t="shared" si="48"/>
        <v>52.5</v>
      </c>
      <c r="Y211" s="68">
        <f t="shared" si="49"/>
        <v>2664.2694962307114</v>
      </c>
      <c r="Z211" s="68">
        <f t="shared" si="50"/>
        <v>669.73712729303395</v>
      </c>
      <c r="AA211" s="68">
        <f t="shared" si="51"/>
        <v>-2578.7175356891498</v>
      </c>
    </row>
    <row r="212" spans="1:27" x14ac:dyDescent="0.25">
      <c r="A212" s="32">
        <v>52.75</v>
      </c>
      <c r="B212" s="4">
        <v>-0.23034943999999999</v>
      </c>
      <c r="C212" s="4">
        <v>0.91406636799999996</v>
      </c>
      <c r="D212" s="42" t="str">
        <f t="shared" si="39"/>
        <v>2.37140633227095+38.9084105838998i</v>
      </c>
      <c r="E212" s="4">
        <v>6.2891775999999996E-2</v>
      </c>
      <c r="F212" s="4">
        <v>0.962652544</v>
      </c>
      <c r="G212" s="42" t="str">
        <f t="shared" si="40"/>
        <v>1.92104243068874+53.336340780032i</v>
      </c>
      <c r="H212" s="4">
        <v>9.3443999999999992E-3</v>
      </c>
      <c r="I212" s="4">
        <v>0.88789875200000001</v>
      </c>
      <c r="J212" s="42" t="str">
        <f t="shared" si="41"/>
        <v>5.9767472497059+50.1704972182395i</v>
      </c>
      <c r="K212" s="4">
        <v>0.81348511999999995</v>
      </c>
      <c r="L212" s="4">
        <v>-1.1829707E-2</v>
      </c>
      <c r="M212" s="42" t="str">
        <f t="shared" si="42"/>
        <v>484.002105571235-33.8690856530631i</v>
      </c>
      <c r="N212" s="23" t="s">
        <v>1</v>
      </c>
      <c r="O212" s="42" t="str">
        <f t="shared" si="43"/>
        <v>2.37140633227095+38.9084105838998i</v>
      </c>
      <c r="P212" s="42" t="str">
        <f t="shared" si="44"/>
        <v>-15308.2448401836-4976.55045726763i</v>
      </c>
      <c r="Q212" s="42" t="str">
        <f t="shared" si="45"/>
        <v>311.501970340611-1070.73806657577i</v>
      </c>
      <c r="R212" s="23" t="s">
        <v>1</v>
      </c>
      <c r="S212" s="4">
        <v>-0.13753942400000099</v>
      </c>
      <c r="T212" s="4">
        <v>0.94153657600000096</v>
      </c>
      <c r="U212" s="42" t="str">
        <f t="shared" si="46"/>
        <v>2.16905168606448+43.1801037057194i</v>
      </c>
      <c r="V212" s="23" t="s">
        <v>1</v>
      </c>
      <c r="W212" s="2" t="str">
        <f t="shared" si="47"/>
        <v>681.515009188699-2559.95028051853i</v>
      </c>
      <c r="X212" s="67">
        <f t="shared" si="48"/>
        <v>52.75</v>
      </c>
      <c r="Y212" s="68">
        <f t="shared" si="49"/>
        <v>2649.1145967051652</v>
      </c>
      <c r="Z212" s="68">
        <f t="shared" si="50"/>
        <v>681.51500918869897</v>
      </c>
      <c r="AA212" s="68">
        <f t="shared" si="51"/>
        <v>-2559.9502805185298</v>
      </c>
    </row>
    <row r="213" spans="1:27" x14ac:dyDescent="0.25">
      <c r="A213" s="32">
        <v>53</v>
      </c>
      <c r="B213" s="4">
        <v>-0.22339060799999999</v>
      </c>
      <c r="C213" s="4">
        <v>0.91630547200000001</v>
      </c>
      <c r="D213" s="42" t="str">
        <f t="shared" si="39"/>
        <v>2.36444172750794+39.2203636184369i</v>
      </c>
      <c r="E213" s="4">
        <v>6.7647816E-2</v>
      </c>
      <c r="F213" s="4">
        <v>0.96216262399999997</v>
      </c>
      <c r="G213" s="42" t="str">
        <f t="shared" si="40"/>
        <v>1.94054045050617+53.6012544931595i</v>
      </c>
      <c r="H213" s="4">
        <v>1.3924038999999999E-2</v>
      </c>
      <c r="I213" s="4">
        <v>0.88837984000000003</v>
      </c>
      <c r="J213" s="42" t="str">
        <f t="shared" si="41"/>
        <v>5.97728258376175+50.4312966872915i</v>
      </c>
      <c r="K213" s="4">
        <v>0.81348652799999999</v>
      </c>
      <c r="L213" s="4">
        <v>-1.1828765E-2</v>
      </c>
      <c r="M213" s="42" t="str">
        <f t="shared" si="42"/>
        <v>484.006445215461-33.8669195377966i</v>
      </c>
      <c r="N213" s="23" t="s">
        <v>1</v>
      </c>
      <c r="O213" s="42" t="str">
        <f t="shared" si="43"/>
        <v>2.36444172750794+39.2203636184369i</v>
      </c>
      <c r="P213" s="42" t="str">
        <f t="shared" si="44"/>
        <v>-15238.2254010689-4941.04220786479i</v>
      </c>
      <c r="Q213" s="42" t="str">
        <f t="shared" si="45"/>
        <v>312.078721898135-1068.8152843732i</v>
      </c>
      <c r="R213" s="23" t="s">
        <v>1</v>
      </c>
      <c r="S213" s="4">
        <v>-0.130809336</v>
      </c>
      <c r="T213" s="4">
        <v>0.94288371200000098</v>
      </c>
      <c r="U213" s="42" t="str">
        <f t="shared" si="46"/>
        <v>2.16489018915148+43.4957722153256i</v>
      </c>
      <c r="V213" s="23" t="s">
        <v>1</v>
      </c>
      <c r="W213" s="2" t="str">
        <f t="shared" si="47"/>
        <v>675.105226469081-2541.41731136954i</v>
      </c>
      <c r="X213" s="67">
        <f t="shared" si="48"/>
        <v>53</v>
      </c>
      <c r="Y213" s="68">
        <f t="shared" si="49"/>
        <v>2629.5568100603286</v>
      </c>
      <c r="Z213" s="68">
        <f t="shared" si="50"/>
        <v>675.105226469081</v>
      </c>
      <c r="AA213" s="68">
        <f t="shared" si="51"/>
        <v>-2541.4173113695401</v>
      </c>
    </row>
    <row r="214" spans="1:27" x14ac:dyDescent="0.25">
      <c r="A214" s="32">
        <v>53.25</v>
      </c>
      <c r="B214" s="4">
        <v>-0.21604790400000001</v>
      </c>
      <c r="C214" s="4">
        <v>0.91873446400000003</v>
      </c>
      <c r="D214" s="42" t="str">
        <f t="shared" si="39"/>
        <v>2.35164772877618+39.552112098056i</v>
      </c>
      <c r="E214" s="4">
        <v>7.2639640000000005E-2</v>
      </c>
      <c r="F214" s="4">
        <v>0.96172140800000006</v>
      </c>
      <c r="G214" s="42" t="str">
        <f t="shared" si="40"/>
        <v>1.95571764906611+53.880808460597i</v>
      </c>
      <c r="H214" s="4">
        <v>1.8510783999999999E-2</v>
      </c>
      <c r="I214" s="4">
        <v>0.88859257599999997</v>
      </c>
      <c r="J214" s="42" t="str">
        <f t="shared" si="41"/>
        <v>5.991740716296+50.6921974350225i</v>
      </c>
      <c r="K214" s="4">
        <v>0.81336531199999995</v>
      </c>
      <c r="L214" s="4">
        <v>-1.1893129000000001E-2</v>
      </c>
      <c r="M214" s="42" t="str">
        <f t="shared" si="42"/>
        <v>483.639095625558-34.0056753207533i</v>
      </c>
      <c r="N214" s="23" t="s">
        <v>1</v>
      </c>
      <c r="O214" s="42" t="str">
        <f t="shared" si="43"/>
        <v>2.35164772877618+39.552112098056i</v>
      </c>
      <c r="P214" s="42" t="str">
        <f t="shared" si="44"/>
        <v>-15078.8674827412-4834.26085531869i</v>
      </c>
      <c r="Q214" s="42" t="str">
        <f t="shared" si="45"/>
        <v>308.069316312038-1060.86701868035i</v>
      </c>
      <c r="R214" s="23" t="s">
        <v>1</v>
      </c>
      <c r="S214" s="4">
        <v>-0.124494072000001</v>
      </c>
      <c r="T214" s="4">
        <v>0.94421433600000004</v>
      </c>
      <c r="U214" s="42" t="str">
        <f t="shared" si="46"/>
        <v>2.15582844170808+43.7941667696202i</v>
      </c>
      <c r="V214" s="23" t="s">
        <v>1</v>
      </c>
      <c r="W214" s="2" t="str">
        <f t="shared" si="47"/>
        <v>665.373962195088-2538.68264151044i</v>
      </c>
      <c r="X214" s="67">
        <f t="shared" si="48"/>
        <v>53.25</v>
      </c>
      <c r="Y214" s="68">
        <f t="shared" si="49"/>
        <v>2624.4298550111066</v>
      </c>
      <c r="Z214" s="68">
        <f t="shared" si="50"/>
        <v>665.37396219508798</v>
      </c>
      <c r="AA214" s="68">
        <f t="shared" si="51"/>
        <v>-2538.6826415104401</v>
      </c>
    </row>
    <row r="215" spans="1:27" x14ac:dyDescent="0.25">
      <c r="A215" s="32">
        <v>53.5</v>
      </c>
      <c r="B215" s="4">
        <v>-0.20919496000000001</v>
      </c>
      <c r="C215" s="4">
        <v>0.92114496000000001</v>
      </c>
      <c r="D215" s="42" t="str">
        <f t="shared" si="39"/>
        <v>2.33113934105927+39.8650067604271i</v>
      </c>
      <c r="E215" s="4">
        <v>7.7757655999999994E-2</v>
      </c>
      <c r="F215" s="4">
        <v>0.96131155199999996</v>
      </c>
      <c r="G215" s="42" t="str">
        <f t="shared" si="40"/>
        <v>1.96753765046043+54.1690528497165i</v>
      </c>
      <c r="H215" s="4">
        <v>2.3228390000000002E-2</v>
      </c>
      <c r="I215" s="4">
        <v>0.88871596799999997</v>
      </c>
      <c r="J215" s="42" t="str">
        <f t="shared" si="41"/>
        <v>6.0107950106807+50.961440112256i</v>
      </c>
      <c r="K215" s="4">
        <v>0.81354502399999995</v>
      </c>
      <c r="L215" s="4">
        <v>-1.1994700000000001E-2</v>
      </c>
      <c r="M215" s="42" t="str">
        <f t="shared" si="42"/>
        <v>484.112144735029-34.359581491959i</v>
      </c>
      <c r="N215" s="23" t="s">
        <v>1</v>
      </c>
      <c r="O215" s="42" t="str">
        <f t="shared" si="43"/>
        <v>2.33113934105927+39.8650067604271i</v>
      </c>
      <c r="P215" s="42" t="str">
        <f t="shared" si="44"/>
        <v>-15004.0927889709-4723.95332998322i</v>
      </c>
      <c r="Q215" s="42" t="str">
        <f t="shared" si="45"/>
        <v>303.393364391384-1056.65257472132i</v>
      </c>
      <c r="R215" s="23" t="s">
        <v>1</v>
      </c>
      <c r="S215" s="4">
        <v>-0.11770694400000099</v>
      </c>
      <c r="T215" s="4">
        <v>0.94532287999999998</v>
      </c>
      <c r="U215" s="42" t="str">
        <f t="shared" si="46"/>
        <v>2.1585129564922+44.1140998087496i</v>
      </c>
      <c r="V215" s="23" t="s">
        <v>1</v>
      </c>
      <c r="W215" s="2" t="str">
        <f t="shared" si="47"/>
        <v>663.308861899233-2513.74960916066i</v>
      </c>
      <c r="X215" s="67">
        <f t="shared" si="48"/>
        <v>53.5</v>
      </c>
      <c r="Y215" s="68">
        <f t="shared" si="49"/>
        <v>2599.7914808363817</v>
      </c>
      <c r="Z215" s="68">
        <f t="shared" si="50"/>
        <v>663.30886189923297</v>
      </c>
      <c r="AA215" s="68">
        <f t="shared" si="51"/>
        <v>-2513.7496091606599</v>
      </c>
    </row>
    <row r="216" spans="1:27" x14ac:dyDescent="0.25">
      <c r="A216" s="32">
        <v>53.75</v>
      </c>
      <c r="B216" s="4">
        <v>-0.20184072</v>
      </c>
      <c r="C216" s="4">
        <v>0.92296672000000002</v>
      </c>
      <c r="D216" s="42" t="str">
        <f t="shared" si="39"/>
        <v>2.33839844140257+40.1938452705401i</v>
      </c>
      <c r="E216" s="4">
        <v>8.2823183999999994E-2</v>
      </c>
      <c r="F216" s="4">
        <v>0.96065324799999996</v>
      </c>
      <c r="G216" s="42" t="str">
        <f t="shared" si="40"/>
        <v>1.99214708013369+54.4567024500805i</v>
      </c>
      <c r="H216" s="4">
        <v>2.7810586000000002E-2</v>
      </c>
      <c r="I216" s="4">
        <v>0.88876595199999997</v>
      </c>
      <c r="J216" s="42" t="str">
        <f t="shared" si="41"/>
        <v>6.03212554010085+51.2240152804535i</v>
      </c>
      <c r="K216" s="4">
        <v>0.81349644799999998</v>
      </c>
      <c r="L216" s="4">
        <v>-1.1922248E-2</v>
      </c>
      <c r="M216" s="42" t="str">
        <f t="shared" si="42"/>
        <v>484.000671144493-34.136017063906i</v>
      </c>
      <c r="N216" s="23" t="s">
        <v>1</v>
      </c>
      <c r="O216" s="42" t="str">
        <f t="shared" si="43"/>
        <v>2.33839844140257+40.1938452705401i</v>
      </c>
      <c r="P216" s="42" t="str">
        <f t="shared" si="44"/>
        <v>-14841.6762083575-4681.79334028552i</v>
      </c>
      <c r="Q216" s="42" t="str">
        <f t="shared" si="45"/>
        <v>302.810643774101-1047.93342721059i</v>
      </c>
      <c r="R216" s="23" t="s">
        <v>1</v>
      </c>
      <c r="S216" s="4">
        <v>-0.11127208800000001</v>
      </c>
      <c r="T216" s="4">
        <v>0.94655660800000097</v>
      </c>
      <c r="U216" s="42" t="str">
        <f t="shared" si="46"/>
        <v>2.15048389191429+44.4206110018747i</v>
      </c>
      <c r="V216" s="23" t="s">
        <v>1</v>
      </c>
      <c r="W216" s="2" t="str">
        <f t="shared" si="47"/>
        <v>646.85749225327-2505.6424326845i</v>
      </c>
      <c r="X216" s="67">
        <f t="shared" si="48"/>
        <v>53.75</v>
      </c>
      <c r="Y216" s="68">
        <f t="shared" si="49"/>
        <v>2587.7922280881226</v>
      </c>
      <c r="Z216" s="68">
        <f t="shared" si="50"/>
        <v>646.85749225327004</v>
      </c>
      <c r="AA216" s="68">
        <f t="shared" si="51"/>
        <v>-2505.6424326844999</v>
      </c>
    </row>
    <row r="217" spans="1:27" x14ac:dyDescent="0.25">
      <c r="A217" s="32">
        <v>54</v>
      </c>
      <c r="B217" s="4">
        <v>-0.19495812800000001</v>
      </c>
      <c r="C217" s="4">
        <v>0.92568710399999998</v>
      </c>
      <c r="D217" s="42" t="str">
        <f t="shared" si="39"/>
        <v>2.29984512738613+40.5146348154039i</v>
      </c>
      <c r="E217" s="4">
        <v>8.7675712000000003E-2</v>
      </c>
      <c r="F217" s="4">
        <v>0.96012704000000004</v>
      </c>
      <c r="G217" s="42" t="str">
        <f t="shared" si="40"/>
        <v>2.00860388012727+54.733681383652i</v>
      </c>
      <c r="H217" s="4">
        <v>3.2337963999999997E-2</v>
      </c>
      <c r="I217" s="4">
        <v>0.88889369600000001</v>
      </c>
      <c r="J217" s="42" t="str">
        <f t="shared" si="41"/>
        <v>6.04755381759525+51.4852452728455i</v>
      </c>
      <c r="K217" s="4">
        <v>0.81343468799999996</v>
      </c>
      <c r="L217" s="4">
        <v>-1.2031174E-2</v>
      </c>
      <c r="M217" s="42" t="str">
        <f t="shared" si="42"/>
        <v>483.78548484086-34.4226157475338i</v>
      </c>
      <c r="N217" s="23" t="s">
        <v>1</v>
      </c>
      <c r="O217" s="42" t="str">
        <f t="shared" si="43"/>
        <v>2.29984512738613+40.5146348154039i</v>
      </c>
      <c r="P217" s="42" t="str">
        <f t="shared" si="44"/>
        <v>-14749.9136556634-4524.02524583809i</v>
      </c>
      <c r="Q217" s="42" t="str">
        <f t="shared" si="45"/>
        <v>296.794867681455-1043.41402160095i</v>
      </c>
      <c r="R217" s="23" t="s">
        <v>1</v>
      </c>
      <c r="S217" s="4">
        <v>-0.104818336</v>
      </c>
      <c r="T217" s="4">
        <v>0.94759827200000102</v>
      </c>
      <c r="U217" s="42" t="str">
        <f t="shared" si="46"/>
        <v>2.14934605749808+44.7282857278857i</v>
      </c>
      <c r="V217" s="23" t="s">
        <v>1</v>
      </c>
      <c r="W217" s="2" t="str">
        <f t="shared" si="47"/>
        <v>650.628057150028-2490.93190167575i</v>
      </c>
      <c r="X217" s="67">
        <f t="shared" si="48"/>
        <v>54</v>
      </c>
      <c r="Y217" s="68">
        <f t="shared" si="49"/>
        <v>2574.5016231373384</v>
      </c>
      <c r="Z217" s="68">
        <f t="shared" si="50"/>
        <v>650.62805715002798</v>
      </c>
      <c r="AA217" s="68">
        <f t="shared" si="51"/>
        <v>-2490.9319016757499</v>
      </c>
    </row>
    <row r="218" spans="1:27" x14ac:dyDescent="0.25">
      <c r="A218" s="32">
        <v>54.25</v>
      </c>
      <c r="B218" s="4">
        <v>-0.18796201600000001</v>
      </c>
      <c r="C218" s="4">
        <v>0.92715904000000005</v>
      </c>
      <c r="D218" s="42" t="str">
        <f t="shared" si="39"/>
        <v>2.31290302436364+40.8282253930938i</v>
      </c>
      <c r="E218" s="4">
        <v>9.2451632000000006E-2</v>
      </c>
      <c r="F218" s="4">
        <v>0.95957926400000004</v>
      </c>
      <c r="G218" s="42" t="str">
        <f t="shared" si="40"/>
        <v>2.02530547038918+55.0079820458135i</v>
      </c>
      <c r="H218" s="4">
        <v>3.6744227999999997E-2</v>
      </c>
      <c r="I218" s="4">
        <v>0.88919571200000003</v>
      </c>
      <c r="J218" s="42" t="str">
        <f t="shared" si="41"/>
        <v>6.0511240180168+51.741625203156i</v>
      </c>
      <c r="K218" s="4">
        <v>0.813422592</v>
      </c>
      <c r="L218" s="4">
        <v>-1.2145108E-2</v>
      </c>
      <c r="M218" s="42" t="str">
        <f t="shared" si="42"/>
        <v>483.709109671326-34.7413700673883i</v>
      </c>
      <c r="N218" s="23" t="s">
        <v>1</v>
      </c>
      <c r="O218" s="42" t="str">
        <f t="shared" si="43"/>
        <v>2.31290302436364+40.8282253930938i</v>
      </c>
      <c r="P218" s="42" t="str">
        <f t="shared" si="44"/>
        <v>-14620.2838005295-4525.71590794414i</v>
      </c>
      <c r="Q218" s="42" t="str">
        <f t="shared" si="45"/>
        <v>298.132367529141-1037.11412687543i</v>
      </c>
      <c r="R218" s="23" t="s">
        <v>1</v>
      </c>
      <c r="S218" s="4">
        <v>-9.8430759999999298E-2</v>
      </c>
      <c r="T218" s="4">
        <v>0.94883379200000095</v>
      </c>
      <c r="U218" s="42" t="str">
        <f t="shared" si="46"/>
        <v>2.13651735330552+45.0359651818297i</v>
      </c>
      <c r="V218" s="23" t="s">
        <v>1</v>
      </c>
      <c r="W218" s="2" t="str">
        <f t="shared" si="47"/>
        <v>630.152118040369-2476.41584996067i</v>
      </c>
      <c r="X218" s="67">
        <f t="shared" si="48"/>
        <v>54.25</v>
      </c>
      <c r="Y218" s="68">
        <f t="shared" si="49"/>
        <v>2555.3330807953766</v>
      </c>
      <c r="Z218" s="68">
        <f t="shared" si="50"/>
        <v>630.15211804036903</v>
      </c>
      <c r="AA218" s="68">
        <f t="shared" si="51"/>
        <v>-2476.4158499606701</v>
      </c>
    </row>
    <row r="219" spans="1:27" x14ac:dyDescent="0.25">
      <c r="A219" s="32">
        <v>54.5</v>
      </c>
      <c r="B219" s="4">
        <v>-0.18071532800000001</v>
      </c>
      <c r="C219" s="4">
        <v>0.92944518399999998</v>
      </c>
      <c r="D219" s="42" t="str">
        <f t="shared" si="39"/>
        <v>2.29131065212666+41.1631031613634i</v>
      </c>
      <c r="E219" s="4">
        <v>9.7526799999999997E-2</v>
      </c>
      <c r="F219" s="4">
        <v>0.95917785600000005</v>
      </c>
      <c r="G219" s="42" t="str">
        <f t="shared" si="40"/>
        <v>2.0313397206073+55.300599372945i</v>
      </c>
      <c r="H219" s="4">
        <v>4.1566308000000003E-2</v>
      </c>
      <c r="I219" s="4">
        <v>0.88949113599999996</v>
      </c>
      <c r="J219" s="42" t="str">
        <f t="shared" si="41"/>
        <v>6.0556503043737+52.0234258088415i</v>
      </c>
      <c r="K219" s="4">
        <v>0.81336601600000002</v>
      </c>
      <c r="L219" s="4">
        <v>-1.2191418000000001E-2</v>
      </c>
      <c r="M219" s="42" t="str">
        <f t="shared" si="42"/>
        <v>483.531496374361-34.8516671458148i</v>
      </c>
      <c r="N219" s="23" t="s">
        <v>1</v>
      </c>
      <c r="O219" s="42" t="str">
        <f t="shared" si="43"/>
        <v>2.29131065212666+41.1631031613634i</v>
      </c>
      <c r="P219" s="42" t="str">
        <f t="shared" si="44"/>
        <v>-14520.4391954778-4431.39026737305i</v>
      </c>
      <c r="Q219" s="42" t="str">
        <f t="shared" si="45"/>
        <v>294.463017837163-1032.50185195911i</v>
      </c>
      <c r="R219" s="23" t="s">
        <v>1</v>
      </c>
      <c r="S219" s="4">
        <v>-9.1926095999999097E-2</v>
      </c>
      <c r="T219" s="4">
        <v>0.949680576</v>
      </c>
      <c r="U219" s="42" t="str">
        <f t="shared" si="46"/>
        <v>2.14059250411781+45.3482228364033i</v>
      </c>
      <c r="V219" s="23" t="s">
        <v>1</v>
      </c>
      <c r="W219" s="2" t="str">
        <f t="shared" si="47"/>
        <v>638.223627007497-2470.6266455842i</v>
      </c>
      <c r="X219" s="67">
        <f t="shared" si="48"/>
        <v>54.5</v>
      </c>
      <c r="Y219" s="68">
        <f t="shared" si="49"/>
        <v>2551.7298877313092</v>
      </c>
      <c r="Z219" s="68">
        <f t="shared" si="50"/>
        <v>638.22362700749704</v>
      </c>
      <c r="AA219" s="68">
        <f t="shared" si="51"/>
        <v>-2470.6266455842001</v>
      </c>
    </row>
    <row r="220" spans="1:27" x14ac:dyDescent="0.25">
      <c r="A220" s="32">
        <v>54.75</v>
      </c>
      <c r="B220" s="4">
        <v>-0.17393935999999999</v>
      </c>
      <c r="C220" s="4">
        <v>0.93131814400000001</v>
      </c>
      <c r="D220" s="42" t="str">
        <f t="shared" si="39"/>
        <v>2.27994214288463+41.4751053963628i</v>
      </c>
      <c r="E220" s="4">
        <v>0.102303168</v>
      </c>
      <c r="F220" s="4">
        <v>0.95828672000000004</v>
      </c>
      <c r="G220" s="42" t="str">
        <f t="shared" si="40"/>
        <v>2.06535604142359+55.5794979864295i</v>
      </c>
      <c r="H220" s="4">
        <v>4.5987319999999998E-2</v>
      </c>
      <c r="I220" s="4">
        <v>0.88939430399999997</v>
      </c>
      <c r="J220" s="42" t="str">
        <f t="shared" si="41"/>
        <v>6.08004667239295+52.2815630484915i</v>
      </c>
      <c r="K220" s="4">
        <v>0.81332179199999999</v>
      </c>
      <c r="L220" s="4">
        <v>-1.2267237E-2</v>
      </c>
      <c r="M220" s="42" t="str">
        <f t="shared" si="42"/>
        <v>483.377914178319-35.0500112139018i</v>
      </c>
      <c r="N220" s="23" t="s">
        <v>1</v>
      </c>
      <c r="O220" s="42" t="str">
        <f t="shared" si="43"/>
        <v>2.27994214288463+41.4751053963628i</v>
      </c>
      <c r="P220" s="42" t="str">
        <f t="shared" si="44"/>
        <v>-14433.2021351449-4344.45730026855i</v>
      </c>
      <c r="Q220" s="42" t="str">
        <f t="shared" si="45"/>
        <v>292.385089161636-1027.76094886656i</v>
      </c>
      <c r="R220" s="23" t="s">
        <v>1</v>
      </c>
      <c r="S220" s="4">
        <v>-8.5378344000000495E-2</v>
      </c>
      <c r="T220" s="4">
        <v>0.95069952000000002</v>
      </c>
      <c r="U220" s="42" t="str">
        <f t="shared" si="46"/>
        <v>2.1346365658842+45.6655268944269i</v>
      </c>
      <c r="V220" s="23" t="s">
        <v>1</v>
      </c>
      <c r="W220" s="2" t="str">
        <f t="shared" si="47"/>
        <v>623.83783253016-2448.34150101152i</v>
      </c>
      <c r="X220" s="67">
        <f t="shared" si="48"/>
        <v>54.75</v>
      </c>
      <c r="Y220" s="68">
        <f t="shared" si="49"/>
        <v>2526.5687694720027</v>
      </c>
      <c r="Z220" s="68">
        <f t="shared" si="50"/>
        <v>623.83783253015997</v>
      </c>
      <c r="AA220" s="68">
        <f t="shared" si="51"/>
        <v>-2448.34150101152</v>
      </c>
    </row>
    <row r="221" spans="1:27" x14ac:dyDescent="0.25">
      <c r="A221" s="32">
        <v>55</v>
      </c>
      <c r="B221" s="4">
        <v>-0.166854688</v>
      </c>
      <c r="C221" s="4">
        <v>0.93310329599999997</v>
      </c>
      <c r="D221" s="42" t="str">
        <f t="shared" si="39"/>
        <v>2.27301125472912+41.801365324448i</v>
      </c>
      <c r="E221" s="4">
        <v>0.107163176</v>
      </c>
      <c r="F221" s="4">
        <v>0.95773420799999998</v>
      </c>
      <c r="G221" s="42" t="str">
        <f t="shared" si="40"/>
        <v>2.07829925360916+55.863700229329i</v>
      </c>
      <c r="H221" s="4">
        <v>5.0566724E-2</v>
      </c>
      <c r="I221" s="4">
        <v>0.88931603199999998</v>
      </c>
      <c r="J221" s="42" t="str">
        <f t="shared" si="41"/>
        <v>6.10291325791915+52.5505282607905i</v>
      </c>
      <c r="K221" s="4">
        <v>0.81305324800000001</v>
      </c>
      <c r="L221" s="4">
        <v>-1.2327566E-2</v>
      </c>
      <c r="M221" s="42" t="str">
        <f t="shared" si="42"/>
        <v>482.595790994674-35.12021307976i</v>
      </c>
      <c r="N221" s="23" t="s">
        <v>1</v>
      </c>
      <c r="O221" s="42" t="str">
        <f t="shared" si="43"/>
        <v>2.27301125472912+41.801365324448i</v>
      </c>
      <c r="P221" s="42" t="str">
        <f t="shared" si="44"/>
        <v>-14284.0412174026-4226.32164695694i</v>
      </c>
      <c r="Q221" s="42" t="str">
        <f t="shared" si="45"/>
        <v>286.422392926462-1019.73187181864i</v>
      </c>
      <c r="R221" s="23" t="s">
        <v>1</v>
      </c>
      <c r="S221" s="4">
        <v>-7.9198488000000095E-2</v>
      </c>
      <c r="T221" s="4">
        <v>0.95144000000000095</v>
      </c>
      <c r="U221" s="42" t="str">
        <f t="shared" si="46"/>
        <v>2.1375237306908+45.9653401389203i</v>
      </c>
      <c r="V221" s="23" t="s">
        <v>1</v>
      </c>
      <c r="W221" s="2" t="str">
        <f t="shared" si="47"/>
        <v>615.977134771008-2440.01650250705i</v>
      </c>
      <c r="X221" s="67">
        <f t="shared" si="48"/>
        <v>55</v>
      </c>
      <c r="Y221" s="68">
        <f t="shared" si="49"/>
        <v>2516.566780967165</v>
      </c>
      <c r="Z221" s="68">
        <f t="shared" si="50"/>
        <v>615.97713477100797</v>
      </c>
      <c r="AA221" s="68">
        <f t="shared" si="51"/>
        <v>-2440.0165025070501</v>
      </c>
    </row>
    <row r="222" spans="1:27" x14ac:dyDescent="0.25">
      <c r="A222" s="32">
        <v>55.25</v>
      </c>
      <c r="B222" s="4">
        <v>-0.16018856000000001</v>
      </c>
      <c r="C222" s="4">
        <v>0.93499289600000002</v>
      </c>
      <c r="D222" s="42" t="str">
        <f t="shared" si="39"/>
        <v>2.2548799749373+42.1120697465755i</v>
      </c>
      <c r="E222" s="4">
        <v>0.111863224</v>
      </c>
      <c r="F222" s="4">
        <v>0.95721452799999995</v>
      </c>
      <c r="G222" s="42" t="str">
        <f t="shared" si="40"/>
        <v>2.08871027653658+56.1400806371785i</v>
      </c>
      <c r="H222" s="4">
        <v>5.4783791999999998E-2</v>
      </c>
      <c r="I222" s="4">
        <v>0.88936479999999996</v>
      </c>
      <c r="J222" s="42" t="str">
        <f t="shared" si="41"/>
        <v>6.1157851293326+52.7999875541615i</v>
      </c>
      <c r="K222" s="4">
        <v>0.81331430400000004</v>
      </c>
      <c r="L222" s="4">
        <v>-1.2370465000000001E-2</v>
      </c>
      <c r="M222" s="42" t="str">
        <f t="shared" si="42"/>
        <v>483.317952559078-35.3395638089152i</v>
      </c>
      <c r="N222" s="23" t="s">
        <v>1</v>
      </c>
      <c r="O222" s="42" t="str">
        <f t="shared" si="43"/>
        <v>2.2548799749373+42.1120697465755i</v>
      </c>
      <c r="P222" s="42" t="str">
        <f t="shared" si="44"/>
        <v>-14172.4646578767-4146.35696505929i</v>
      </c>
      <c r="Q222" s="42" t="str">
        <f t="shared" si="45"/>
        <v>283.569637229687-1013.65656541485i</v>
      </c>
      <c r="R222" s="23" t="s">
        <v>1</v>
      </c>
      <c r="S222" s="4">
        <v>-7.2725247999999798E-2</v>
      </c>
      <c r="T222" s="4">
        <v>0.95224294399999898</v>
      </c>
      <c r="U222" s="42" t="str">
        <f t="shared" si="46"/>
        <v>2.1371604845034+46.2814157531267i</v>
      </c>
      <c r="V222" s="23" t="s">
        <v>1</v>
      </c>
      <c r="W222" s="2" t="str">
        <f t="shared" si="47"/>
        <v>614.225879569611-2410.89794893661i</v>
      </c>
      <c r="X222" s="67">
        <f t="shared" si="48"/>
        <v>55.25</v>
      </c>
      <c r="Y222" s="68">
        <f t="shared" si="49"/>
        <v>2487.9112426531251</v>
      </c>
      <c r="Z222" s="68">
        <f t="shared" si="50"/>
        <v>614.22587956961104</v>
      </c>
      <c r="AA222" s="68">
        <f t="shared" si="51"/>
        <v>-2410.8979489366102</v>
      </c>
    </row>
    <row r="223" spans="1:27" x14ac:dyDescent="0.25">
      <c r="A223" s="32">
        <v>55.5</v>
      </c>
      <c r="B223" s="4">
        <v>-0.15300648</v>
      </c>
      <c r="C223" s="4">
        <v>0.93631359999999997</v>
      </c>
      <c r="D223" s="42" t="str">
        <f t="shared" si="39"/>
        <v>2.26430211642724+42.4418923180029i</v>
      </c>
      <c r="E223" s="4">
        <v>0.116963584</v>
      </c>
      <c r="F223" s="4">
        <v>0.95635897599999997</v>
      </c>
      <c r="G223" s="42" t="str">
        <f t="shared" si="40"/>
        <v>2.11573574519136+56.4431440965145i</v>
      </c>
      <c r="H223" s="4">
        <v>5.9363296000000003E-2</v>
      </c>
      <c r="I223" s="4">
        <v>0.88951852799999998</v>
      </c>
      <c r="J223" s="42" t="str">
        <f t="shared" si="41"/>
        <v>6.1225481326123+53.0726115515585i</v>
      </c>
      <c r="K223" s="4">
        <v>0.81323641599999996</v>
      </c>
      <c r="L223" s="4">
        <v>-1.2439495E-2</v>
      </c>
      <c r="M223" s="42" t="str">
        <f t="shared" si="42"/>
        <v>483.071421392749-35.5055259651581i</v>
      </c>
      <c r="N223" s="23" t="s">
        <v>1</v>
      </c>
      <c r="O223" s="42" t="str">
        <f t="shared" si="43"/>
        <v>2.26430211642724+42.4418923180029i</v>
      </c>
      <c r="P223" s="42" t="str">
        <f t="shared" si="44"/>
        <v>-14043.8463988211-4167.25869367813i</v>
      </c>
      <c r="Q223" s="42" t="str">
        <f t="shared" si="45"/>
        <v>286.959198128495-1006.08710623996i</v>
      </c>
      <c r="R223" s="23" t="s">
        <v>1</v>
      </c>
      <c r="S223" s="4">
        <v>-6.6510567999999201E-2</v>
      </c>
      <c r="T223" s="4">
        <v>0.95297407999999895</v>
      </c>
      <c r="U223" s="42" t="str">
        <f t="shared" si="46"/>
        <v>2.13669729276033+46.5864311405555i</v>
      </c>
      <c r="V223" s="23" t="s">
        <v>1</v>
      </c>
      <c r="W223" s="2" t="str">
        <f t="shared" si="47"/>
        <v>613.341285329469-2410.15042692414i</v>
      </c>
      <c r="X223" s="67">
        <f t="shared" si="48"/>
        <v>55.5</v>
      </c>
      <c r="Y223" s="68">
        <f t="shared" si="49"/>
        <v>2486.9685588467373</v>
      </c>
      <c r="Z223" s="68">
        <f t="shared" si="50"/>
        <v>613.34128532946897</v>
      </c>
      <c r="AA223" s="68">
        <f t="shared" si="51"/>
        <v>-2410.15042692414</v>
      </c>
    </row>
    <row r="224" spans="1:27" x14ac:dyDescent="0.25">
      <c r="A224" s="32">
        <v>55.75</v>
      </c>
      <c r="B224" s="4">
        <v>-0.146293648</v>
      </c>
      <c r="C224" s="4">
        <v>0.93827808000000001</v>
      </c>
      <c r="D224" s="42" t="str">
        <f t="shared" si="39"/>
        <v>2.23829823320602+42.7587209038778i</v>
      </c>
      <c r="E224" s="4">
        <v>0.12160904</v>
      </c>
      <c r="F224" s="4">
        <v>0.95565875199999994</v>
      </c>
      <c r="G224" s="42" t="str">
        <f t="shared" si="40"/>
        <v>2.13453441888141+56.7205565262755i</v>
      </c>
      <c r="H224" s="4">
        <v>6.3854056000000006E-2</v>
      </c>
      <c r="I224" s="4">
        <v>0.88955225599999999</v>
      </c>
      <c r="J224" s="42" t="str">
        <f t="shared" si="41"/>
        <v>6.13488110442445+53.3409458715045i</v>
      </c>
      <c r="K224" s="4">
        <v>0.813160192</v>
      </c>
      <c r="L224" s="4">
        <v>-1.2699716999999999E-2</v>
      </c>
      <c r="M224" s="42" t="str">
        <f t="shared" si="42"/>
        <v>482.756472026343-36.2120711698278i</v>
      </c>
      <c r="N224" s="23" t="s">
        <v>1</v>
      </c>
      <c r="O224" s="42" t="str">
        <f t="shared" si="43"/>
        <v>2.23829823320602+42.7587209038778i</v>
      </c>
      <c r="P224" s="42" t="str">
        <f t="shared" si="44"/>
        <v>-13983.3882881233-4039.65131972593i</v>
      </c>
      <c r="Q224" s="42" t="str">
        <f t="shared" si="45"/>
        <v>281.876256042282-1003.63857751903i</v>
      </c>
      <c r="R224" s="23" t="s">
        <v>1</v>
      </c>
      <c r="S224" s="4">
        <v>-6.0179879999998902E-2</v>
      </c>
      <c r="T224" s="4">
        <v>0.95365913599999996</v>
      </c>
      <c r="U224" s="42" t="str">
        <f t="shared" si="46"/>
        <v>2.1370763289422+46.8986443747877i</v>
      </c>
      <c r="V224" s="23" t="s">
        <v>1</v>
      </c>
      <c r="W224" s="2" t="str">
        <f t="shared" si="47"/>
        <v>610.784113824507-2395.87959461975i</v>
      </c>
      <c r="X224" s="67">
        <f t="shared" si="48"/>
        <v>55.75</v>
      </c>
      <c r="Y224" s="68">
        <f t="shared" si="49"/>
        <v>2472.5080921233985</v>
      </c>
      <c r="Z224" s="68">
        <f t="shared" si="50"/>
        <v>610.78411382450702</v>
      </c>
      <c r="AA224" s="68">
        <f t="shared" si="51"/>
        <v>-2395.8795946197502</v>
      </c>
    </row>
    <row r="225" spans="1:27" x14ac:dyDescent="0.25">
      <c r="A225" s="32">
        <v>56</v>
      </c>
      <c r="B225" s="4">
        <v>-0.13955664000000001</v>
      </c>
      <c r="C225" s="4">
        <v>0.93962214399999999</v>
      </c>
      <c r="D225" s="42" t="str">
        <f t="shared" si="39"/>
        <v>2.2377975182565+43.072708787816i</v>
      </c>
      <c r="E225" s="4">
        <v>0.126297624</v>
      </c>
      <c r="F225" s="4">
        <v>0.95491443200000004</v>
      </c>
      <c r="G225" s="42" t="str">
        <f t="shared" si="40"/>
        <v>2.15456624063127+57.0024179468165i</v>
      </c>
      <c r="H225" s="4">
        <v>6.8342656000000002E-2</v>
      </c>
      <c r="I225" s="4">
        <v>0.88950815999999999</v>
      </c>
      <c r="J225" s="42" t="str">
        <f t="shared" si="41"/>
        <v>6.15065282097275+53.610336670713i</v>
      </c>
      <c r="K225" s="4">
        <v>0.81318022400000001</v>
      </c>
      <c r="L225" s="4">
        <v>-1.2525279E-2</v>
      </c>
      <c r="M225" s="42" t="str">
        <f t="shared" si="42"/>
        <v>482.879945476337-35.7267851054265i</v>
      </c>
      <c r="N225" s="23" t="s">
        <v>1</v>
      </c>
      <c r="O225" s="42" t="str">
        <f t="shared" si="43"/>
        <v>2.2377975182565+43.072708787816i</v>
      </c>
      <c r="P225" s="42" t="str">
        <f t="shared" si="44"/>
        <v>-13899.3626782074-4002.94420803064i</v>
      </c>
      <c r="Q225" s="42" t="str">
        <f t="shared" si="45"/>
        <v>281.395272988758-999.502818571051i</v>
      </c>
      <c r="R225" s="23" t="s">
        <v>1</v>
      </c>
      <c r="S225" s="4">
        <v>-5.4043751999999702E-2</v>
      </c>
      <c r="T225" s="4">
        <v>0.954455936</v>
      </c>
      <c r="U225" s="42" t="str">
        <f t="shared" si="46"/>
        <v>2.12891639558451+47.2036892174599i</v>
      </c>
      <c r="V225" s="23" t="s">
        <v>1</v>
      </c>
      <c r="W225" s="2" t="str">
        <f t="shared" si="47"/>
        <v>598.316271756092-2388.34829744913i</v>
      </c>
      <c r="X225" s="67">
        <f t="shared" si="48"/>
        <v>56</v>
      </c>
      <c r="Y225" s="68">
        <f t="shared" si="49"/>
        <v>2462.1514882265606</v>
      </c>
      <c r="Z225" s="68">
        <f t="shared" si="50"/>
        <v>598.31627175609196</v>
      </c>
      <c r="AA225" s="68">
        <f t="shared" si="51"/>
        <v>-2388.3482974491299</v>
      </c>
    </row>
    <row r="226" spans="1:27" x14ac:dyDescent="0.25">
      <c r="A226" s="32">
        <v>56.25</v>
      </c>
      <c r="B226" s="4">
        <v>-0.13268584</v>
      </c>
      <c r="C226" s="4">
        <v>0.94125407999999999</v>
      </c>
      <c r="D226" s="42" t="str">
        <f t="shared" si="39"/>
        <v>2.22309935621402+43.3970334963151i</v>
      </c>
      <c r="E226" s="4">
        <v>0.13096718399999999</v>
      </c>
      <c r="F226" s="4">
        <v>0.954390976</v>
      </c>
      <c r="G226" s="42" t="str">
        <f t="shared" si="40"/>
        <v>2.160324062603+57.283616537887i</v>
      </c>
      <c r="H226" s="4">
        <v>7.2778088000000005E-2</v>
      </c>
      <c r="I226" s="4">
        <v>0.88929491199999999</v>
      </c>
      <c r="J226" s="42" t="str">
        <f t="shared" si="41"/>
        <v>6.175319551516+53.877529435626i</v>
      </c>
      <c r="K226" s="4">
        <v>0.81304153599999995</v>
      </c>
      <c r="L226" s="4">
        <v>-1.2694099E-2</v>
      </c>
      <c r="M226" s="42" t="str">
        <f t="shared" si="42"/>
        <v>482.42362021464-36.1504796324335i</v>
      </c>
      <c r="N226" s="23" t="s">
        <v>1</v>
      </c>
      <c r="O226" s="42" t="str">
        <f t="shared" si="43"/>
        <v>2.22309935621402+43.3970334963151i</v>
      </c>
      <c r="P226" s="42" t="str">
        <f t="shared" si="44"/>
        <v>-13763.9673260356-3848.48326403656i</v>
      </c>
      <c r="Q226" s="42" t="str">
        <f t="shared" si="45"/>
        <v>272.650577854859-992.40273902209i</v>
      </c>
      <c r="R226" s="23" t="s">
        <v>1</v>
      </c>
      <c r="S226" s="4">
        <v>-4.7805519999999699E-2</v>
      </c>
      <c r="T226" s="4">
        <v>0.95485830400000005</v>
      </c>
      <c r="U226" s="42" t="str">
        <f t="shared" si="46"/>
        <v>2.1386862840393+47.513643140538i</v>
      </c>
      <c r="V226" s="23" t="s">
        <v>1</v>
      </c>
      <c r="W226" s="2" t="str">
        <f t="shared" si="47"/>
        <v>593.292000382351-2368.87398995073i</v>
      </c>
      <c r="X226" s="67">
        <f t="shared" si="48"/>
        <v>56.25</v>
      </c>
      <c r="Y226" s="68">
        <f t="shared" si="49"/>
        <v>2442.0400033543233</v>
      </c>
      <c r="Z226" s="68">
        <f t="shared" si="50"/>
        <v>593.29200038235103</v>
      </c>
      <c r="AA226" s="68">
        <f t="shared" si="51"/>
        <v>-2368.87398995073</v>
      </c>
    </row>
    <row r="227" spans="1:27" x14ac:dyDescent="0.25">
      <c r="A227" s="32">
        <v>56.5</v>
      </c>
      <c r="B227" s="4">
        <v>-0.12594200799999999</v>
      </c>
      <c r="C227" s="4">
        <v>0.94244768000000001</v>
      </c>
      <c r="D227" s="42" t="str">
        <f t="shared" si="39"/>
        <v>2.22479292289553+43.713738877272i</v>
      </c>
      <c r="E227" s="4">
        <v>0.13578377599999999</v>
      </c>
      <c r="F227" s="4">
        <v>0.95344057599999998</v>
      </c>
      <c r="G227" s="42" t="str">
        <f t="shared" si="40"/>
        <v>2.18953496893454+57.577743740614i</v>
      </c>
      <c r="H227" s="4">
        <v>7.7005872000000003E-2</v>
      </c>
      <c r="I227" s="4">
        <v>0.88930316799999998</v>
      </c>
      <c r="J227" s="42" t="str">
        <f t="shared" si="41"/>
        <v>6.18494817364955+54.1340956448015i</v>
      </c>
      <c r="K227" s="4">
        <v>0.81325766399999999</v>
      </c>
      <c r="L227" s="4">
        <v>-1.2584789000000001E-2</v>
      </c>
      <c r="M227" s="42" t="str">
        <f t="shared" si="42"/>
        <v>483.07620592346-35.9246420290432i</v>
      </c>
      <c r="N227" s="23" t="s">
        <v>1</v>
      </c>
      <c r="O227" s="42" t="str">
        <f t="shared" si="43"/>
        <v>2.22479292289553+43.713738877272i</v>
      </c>
      <c r="P227" s="42" t="str">
        <f t="shared" si="44"/>
        <v>-13654.3063096715-3874.56974483813i</v>
      </c>
      <c r="Q227" s="42" t="str">
        <f t="shared" si="45"/>
        <v>276.963279020601-985.57895809323i</v>
      </c>
      <c r="R227" s="23" t="s">
        <v>1</v>
      </c>
      <c r="S227" s="4">
        <v>-4.1646796E-2</v>
      </c>
      <c r="T227" s="4">
        <v>0.95566240000000002</v>
      </c>
      <c r="U227" s="42" t="str">
        <f t="shared" si="46"/>
        <v>2.12616042847048+47.823323384808i</v>
      </c>
      <c r="V227" s="23" t="s">
        <v>1</v>
      </c>
      <c r="W227" s="2" t="str">
        <f t="shared" si="47"/>
        <v>585.609634710926-2357.67484349706i</v>
      </c>
      <c r="X227" s="67">
        <f t="shared" si="48"/>
        <v>56.5</v>
      </c>
      <c r="Y227" s="68">
        <f t="shared" si="49"/>
        <v>2429.3145765678746</v>
      </c>
      <c r="Z227" s="68">
        <f t="shared" si="50"/>
        <v>585.609634710926</v>
      </c>
      <c r="AA227" s="68">
        <f t="shared" si="51"/>
        <v>-2357.67484349706</v>
      </c>
    </row>
    <row r="228" spans="1:27" x14ac:dyDescent="0.25">
      <c r="A228" s="32">
        <v>56.75</v>
      </c>
      <c r="B228" s="4">
        <v>-0.118906792</v>
      </c>
      <c r="C228" s="4">
        <v>0.94395321600000004</v>
      </c>
      <c r="D228" s="42" t="str">
        <f t="shared" si="39"/>
        <v>2.21216745542098+44.0482118227013i</v>
      </c>
      <c r="E228" s="4">
        <v>0.14044737600000001</v>
      </c>
      <c r="F228" s="4">
        <v>0.95265056000000004</v>
      </c>
      <c r="G228" s="42" t="str">
        <f t="shared" si="40"/>
        <v>2.20883753672985+57.863564053659i</v>
      </c>
      <c r="H228" s="4">
        <v>8.1511343999999999E-2</v>
      </c>
      <c r="I228" s="4">
        <v>0.88932851199999996</v>
      </c>
      <c r="J228" s="42" t="str">
        <f t="shared" si="41"/>
        <v>6.19294592319365+54.408934347002i</v>
      </c>
      <c r="K228" s="4">
        <v>0.81315014399999996</v>
      </c>
      <c r="L228" s="4">
        <v>-1.2799655E-2</v>
      </c>
      <c r="M228" s="42" t="str">
        <f t="shared" si="42"/>
        <v>482.68938289688-36.490476734662i</v>
      </c>
      <c r="N228" s="23" t="s">
        <v>1</v>
      </c>
      <c r="O228" s="42" t="str">
        <f t="shared" si="43"/>
        <v>2.21216745542098+44.0482118227013i</v>
      </c>
      <c r="P228" s="42" t="str">
        <f t="shared" si="44"/>
        <v>-13557.2536645867-3785.64145709479i</v>
      </c>
      <c r="Q228" s="42" t="str">
        <f t="shared" si="45"/>
        <v>273.780462851126-981.383978099797i</v>
      </c>
      <c r="R228" s="23" t="s">
        <v>1</v>
      </c>
      <c r="S228" s="4">
        <v>-3.54933040000001E-2</v>
      </c>
      <c r="T228" s="4">
        <v>0.95608544000000095</v>
      </c>
      <c r="U228" s="42" t="str">
        <f t="shared" si="46"/>
        <v>2.1305670661731+48.1328811672467i</v>
      </c>
      <c r="V228" s="23" t="s">
        <v>1</v>
      </c>
      <c r="W228" s="2" t="str">
        <f t="shared" si="47"/>
        <v>586.363306123988-2354.85711792481i</v>
      </c>
      <c r="X228" s="67">
        <f t="shared" si="48"/>
        <v>56.75</v>
      </c>
      <c r="Y228" s="68">
        <f t="shared" si="49"/>
        <v>2426.7620346069775</v>
      </c>
      <c r="Z228" s="68">
        <f t="shared" si="50"/>
        <v>586.36330612398797</v>
      </c>
      <c r="AA228" s="68">
        <f t="shared" si="51"/>
        <v>-2354.8571179248102</v>
      </c>
    </row>
    <row r="229" spans="1:27" x14ac:dyDescent="0.25">
      <c r="A229" s="32">
        <v>57</v>
      </c>
      <c r="B229" s="4">
        <v>-0.112473552</v>
      </c>
      <c r="C229" s="4">
        <v>0.94524428800000004</v>
      </c>
      <c r="D229" s="42" t="str">
        <f t="shared" si="39"/>
        <v>2.20223437248236+44.3550894065895i</v>
      </c>
      <c r="E229" s="4">
        <v>0.144908912</v>
      </c>
      <c r="F229" s="4">
        <v>0.95186400000000004</v>
      </c>
      <c r="G229" s="42" t="str">
        <f t="shared" si="40"/>
        <v>2.22804731023324+58.1388330700365i</v>
      </c>
      <c r="H229" s="4">
        <v>8.5902487999999999E-2</v>
      </c>
      <c r="I229" s="4">
        <v>0.88916332799999998</v>
      </c>
      <c r="J229" s="42" t="str">
        <f t="shared" si="41"/>
        <v>6.2111399860691+54.677847433729i</v>
      </c>
      <c r="K229" s="4">
        <v>0.81322700800000003</v>
      </c>
      <c r="L229" s="4">
        <v>-1.2787899E-2</v>
      </c>
      <c r="M229" s="42" t="str">
        <f t="shared" si="42"/>
        <v>482.911129056149-36.4871474262509i</v>
      </c>
      <c r="N229" s="23" t="s">
        <v>1</v>
      </c>
      <c r="O229" s="42" t="str">
        <f t="shared" si="43"/>
        <v>2.20223437248236+44.3550894065895i</v>
      </c>
      <c r="P229" s="42" t="str">
        <f t="shared" si="44"/>
        <v>-13510.236432919-3705.07127052623i</v>
      </c>
      <c r="Q229" s="42" t="str">
        <f t="shared" si="45"/>
        <v>270.634670627767-979.650440890165i</v>
      </c>
      <c r="R229" s="23" t="s">
        <v>1</v>
      </c>
      <c r="S229" s="4">
        <v>-2.91785240000004E-2</v>
      </c>
      <c r="T229" s="4">
        <v>0.95653203199999903</v>
      </c>
      <c r="U229" s="42" t="str">
        <f t="shared" si="46"/>
        <v>2.13242598870423+48.4525611458103i</v>
      </c>
      <c r="V229" s="23" t="s">
        <v>1</v>
      </c>
      <c r="W229" s="2" t="str">
        <f t="shared" si="47"/>
        <v>577.178339481792-2332.00653992925i</v>
      </c>
      <c r="X229" s="67">
        <f t="shared" si="48"/>
        <v>57</v>
      </c>
      <c r="Y229" s="68">
        <f t="shared" si="49"/>
        <v>2402.3716069417214</v>
      </c>
      <c r="Z229" s="68">
        <f t="shared" si="50"/>
        <v>577.17833948179202</v>
      </c>
      <c r="AA229" s="68">
        <f t="shared" si="51"/>
        <v>-2332.0065399292498</v>
      </c>
    </row>
    <row r="230" spans="1:27" x14ac:dyDescent="0.25">
      <c r="A230" s="32">
        <v>57.25</v>
      </c>
      <c r="B230" s="4">
        <v>-0.10552621600000001</v>
      </c>
      <c r="C230" s="4">
        <v>0.94637772799999997</v>
      </c>
      <c r="D230" s="42" t="str">
        <f t="shared" si="39"/>
        <v>2.20116574825026+44.6864307013236i</v>
      </c>
      <c r="E230" s="4">
        <v>0.14971904</v>
      </c>
      <c r="F230" s="4">
        <v>0.95107615999999995</v>
      </c>
      <c r="G230" s="42" t="str">
        <f t="shared" si="40"/>
        <v>2.24384912606397+58.437012879174i</v>
      </c>
      <c r="H230" s="4">
        <v>9.0350304000000006E-2</v>
      </c>
      <c r="I230" s="4">
        <v>0.88883859200000004</v>
      </c>
      <c r="J230" s="42" t="str">
        <f t="shared" si="41"/>
        <v>6.23812063758745+54.9514963661785i</v>
      </c>
      <c r="K230" s="4">
        <v>0.81303263999999997</v>
      </c>
      <c r="L230" s="4">
        <v>-1.2779623E-2</v>
      </c>
      <c r="M230" s="42" t="str">
        <f t="shared" si="42"/>
        <v>482.36549331369-36.3883316465397i</v>
      </c>
      <c r="N230" s="23" t="s">
        <v>1</v>
      </c>
      <c r="O230" s="42" t="str">
        <f t="shared" si="43"/>
        <v>2.20116574825026+44.6864307013236i</v>
      </c>
      <c r="P230" s="42" t="str">
        <f t="shared" si="44"/>
        <v>-13359.3249373201-3616.80333153163i</v>
      </c>
      <c r="Q230" s="42" t="str">
        <f t="shared" si="45"/>
        <v>266.042332304725-970.72030691449i</v>
      </c>
      <c r="R230" s="23" t="s">
        <v>1</v>
      </c>
      <c r="S230" s="4">
        <v>-2.3146018000000001E-2</v>
      </c>
      <c r="T230" s="4">
        <v>0.95697151999999996</v>
      </c>
      <c r="U230" s="42" t="str">
        <f t="shared" si="46"/>
        <v>2.13158113214459+48.7598422496443i</v>
      </c>
      <c r="V230" s="23" t="s">
        <v>1</v>
      </c>
      <c r="W230" s="2" t="str">
        <f t="shared" si="47"/>
        <v>565.595280845909-2323.12662267002i</v>
      </c>
      <c r="X230" s="67">
        <f t="shared" si="48"/>
        <v>57.25</v>
      </c>
      <c r="Y230" s="68">
        <f t="shared" si="49"/>
        <v>2390.986266517099</v>
      </c>
      <c r="Z230" s="68">
        <f t="shared" si="50"/>
        <v>565.59528084590897</v>
      </c>
      <c r="AA230" s="68">
        <f t="shared" si="51"/>
        <v>-2323.12662267002</v>
      </c>
    </row>
    <row r="231" spans="1:27" x14ac:dyDescent="0.25">
      <c r="A231" s="32">
        <v>57.5</v>
      </c>
      <c r="B231" s="4">
        <v>-9.9055463999999996E-2</v>
      </c>
      <c r="C231" s="4">
        <v>0.94774777600000004</v>
      </c>
      <c r="D231" s="42" t="str">
        <f t="shared" si="39"/>
        <v>2.18318311344871+44.9990900007679i</v>
      </c>
      <c r="E231" s="4">
        <v>0.15442892799999999</v>
      </c>
      <c r="F231" s="4">
        <v>0.95041292799999999</v>
      </c>
      <c r="G231" s="42" t="str">
        <f t="shared" si="40"/>
        <v>2.25137769428675+58.7299950422865i</v>
      </c>
      <c r="H231" s="4">
        <v>9.4575768000000004E-2</v>
      </c>
      <c r="I231" s="4">
        <v>0.88869235199999996</v>
      </c>
      <c r="J231" s="42" t="str">
        <f t="shared" si="41"/>
        <v>6.25265399163775+55.2131273001655i</v>
      </c>
      <c r="K231" s="4">
        <v>0.81318988800000003</v>
      </c>
      <c r="L231" s="4">
        <v>-1.2912913E-2</v>
      </c>
      <c r="M231" s="42" t="str">
        <f t="shared" si="42"/>
        <v>482.757404433332-36.8258973772974i</v>
      </c>
      <c r="N231" s="23" t="s">
        <v>1</v>
      </c>
      <c r="O231" s="42" t="str">
        <f t="shared" si="43"/>
        <v>2.18318311344871+44.9990900007679i</v>
      </c>
      <c r="P231" s="42" t="str">
        <f t="shared" si="44"/>
        <v>-13257.0471312824-3538.17034717523i</v>
      </c>
      <c r="Q231" s="42" t="str">
        <f t="shared" si="45"/>
        <v>262.467958629749-964.186133312301i</v>
      </c>
      <c r="R231" s="23" t="s">
        <v>1</v>
      </c>
      <c r="S231" s="4">
        <v>-1.6927562000000701E-2</v>
      </c>
      <c r="T231" s="4">
        <v>0.95730412799999998</v>
      </c>
      <c r="U231" s="42" t="str">
        <f t="shared" si="46"/>
        <v>2.13481551685486+49.0781015008064i</v>
      </c>
      <c r="V231" s="23" t="s">
        <v>1</v>
      </c>
      <c r="W231" s="2" t="str">
        <f t="shared" si="47"/>
        <v>566.286082650073-2295.70464471102i</v>
      </c>
      <c r="X231" s="67">
        <f t="shared" si="48"/>
        <v>57.5</v>
      </c>
      <c r="Y231" s="68">
        <f t="shared" si="49"/>
        <v>2364.5168096570847</v>
      </c>
      <c r="Z231" s="68">
        <f t="shared" si="50"/>
        <v>566.28608265007301</v>
      </c>
      <c r="AA231" s="68">
        <f t="shared" si="51"/>
        <v>-2295.7046447110201</v>
      </c>
    </row>
    <row r="232" spans="1:27" x14ac:dyDescent="0.25">
      <c r="A232" s="32">
        <v>57.75</v>
      </c>
      <c r="B232" s="4">
        <v>-9.2268463999999994E-2</v>
      </c>
      <c r="C232" s="4">
        <v>0.94847680000000001</v>
      </c>
      <c r="D232" s="42" t="str">
        <f t="shared" si="39"/>
        <v>2.19525269823216+45.3240095142128i</v>
      </c>
      <c r="E232" s="4">
        <v>0.15902182400000001</v>
      </c>
      <c r="F232" s="4">
        <v>0.94914361599999997</v>
      </c>
      <c r="G232" s="42" t="str">
        <f t="shared" si="40"/>
        <v>2.29580355606895+59.0220168672165i</v>
      </c>
      <c r="H232" s="4">
        <v>9.8781527999999993E-2</v>
      </c>
      <c r="I232" s="4">
        <v>0.88839424</v>
      </c>
      <c r="J232" s="42" t="str">
        <f t="shared" si="41"/>
        <v>6.2755395783977+55.4747453227305i</v>
      </c>
      <c r="K232" s="4">
        <v>0.81315603199999997</v>
      </c>
      <c r="L232" s="4">
        <v>-1.2883623E-2</v>
      </c>
      <c r="M232" s="42" t="str">
        <f t="shared" si="42"/>
        <v>482.673260994349-36.7299065112543i</v>
      </c>
      <c r="N232" s="23" t="s">
        <v>1</v>
      </c>
      <c r="O232" s="42" t="str">
        <f t="shared" si="43"/>
        <v>2.19525269823216+45.3240095142128i</v>
      </c>
      <c r="P232" s="42" t="str">
        <f t="shared" si="44"/>
        <v>-13141.2253378365-3531.22280970428i</v>
      </c>
      <c r="Q232" s="42" t="str">
        <f t="shared" si="45"/>
        <v>264.818891355212-957.409149606242i</v>
      </c>
      <c r="R232" s="23" t="s">
        <v>1</v>
      </c>
      <c r="S232" s="4">
        <v>-1.09950909999999E-2</v>
      </c>
      <c r="T232" s="4">
        <v>0.95754464000000095</v>
      </c>
      <c r="U232" s="42" t="str">
        <f t="shared" si="46"/>
        <v>2.13994971755317+49.383354900892i</v>
      </c>
      <c r="V232" s="23" t="s">
        <v>1</v>
      </c>
      <c r="W232" s="2" t="str">
        <f t="shared" si="47"/>
        <v>560.824005014466-2291.11606686219i</v>
      </c>
      <c r="X232" s="67">
        <f t="shared" si="48"/>
        <v>57.75</v>
      </c>
      <c r="Y232" s="68">
        <f t="shared" si="49"/>
        <v>2358.7573839703264</v>
      </c>
      <c r="Z232" s="68">
        <f t="shared" si="50"/>
        <v>560.82400501446602</v>
      </c>
      <c r="AA232" s="68">
        <f t="shared" si="51"/>
        <v>-2291.1160668621901</v>
      </c>
    </row>
    <row r="233" spans="1:27" x14ac:dyDescent="0.25">
      <c r="A233" s="32">
        <v>58</v>
      </c>
      <c r="B233" s="4">
        <v>-8.565884E-2</v>
      </c>
      <c r="C233" s="4">
        <v>0.94987814400000004</v>
      </c>
      <c r="D233" s="42" t="str">
        <f t="shared" si="39"/>
        <v>2.17197004373237+45.6469493436484i</v>
      </c>
      <c r="E233" s="4">
        <v>0.163526112</v>
      </c>
      <c r="F233" s="4">
        <v>0.94854207999999995</v>
      </c>
      <c r="G233" s="42" t="str">
        <f t="shared" si="40"/>
        <v>2.29855521412544+59.3053543636755i</v>
      </c>
      <c r="H233" s="4">
        <v>0.103274992</v>
      </c>
      <c r="I233" s="4">
        <v>0.88850348800000001</v>
      </c>
      <c r="J233" s="42" t="str">
        <f t="shared" si="41"/>
        <v>6.2720122517436+55.756088785753i</v>
      </c>
      <c r="K233" s="4">
        <v>0.81321523200000001</v>
      </c>
      <c r="L233" s="4">
        <v>-1.3148004E-2</v>
      </c>
      <c r="M233" s="42" t="str">
        <f t="shared" si="42"/>
        <v>482.735896926266-37.4999191782605i</v>
      </c>
      <c r="N233" s="23" t="s">
        <v>1</v>
      </c>
      <c r="O233" s="42" t="str">
        <f t="shared" si="43"/>
        <v>2.17197004373237+45.6469493436484i</v>
      </c>
      <c r="P233" s="42" t="str">
        <f t="shared" si="44"/>
        <v>-13096.893010753-3441.60104798193i</v>
      </c>
      <c r="Q233" s="42" t="str">
        <f t="shared" si="45"/>
        <v>260.841302000707-956.471443842701i</v>
      </c>
      <c r="R233" s="23" t="s">
        <v>1</v>
      </c>
      <c r="S233" s="4">
        <v>-4.9413529999998004E-3</v>
      </c>
      <c r="T233" s="4">
        <v>0.957823808</v>
      </c>
      <c r="U233" s="42" t="str">
        <f t="shared" si="46"/>
        <v>2.14153733265969+49.6968362321361i</v>
      </c>
      <c r="V233" s="23" t="s">
        <v>1</v>
      </c>
      <c r="W233" s="2" t="str">
        <f t="shared" si="47"/>
        <v>564.612913979382-2283.6224604371i</v>
      </c>
      <c r="X233" s="67">
        <f t="shared" si="48"/>
        <v>58</v>
      </c>
      <c r="Y233" s="68">
        <f t="shared" si="49"/>
        <v>2352.385870652407</v>
      </c>
      <c r="Z233" s="68">
        <f t="shared" si="50"/>
        <v>564.61291397938203</v>
      </c>
      <c r="AA233" s="68">
        <f t="shared" si="51"/>
        <v>-2283.6224604371</v>
      </c>
    </row>
    <row r="234" spans="1:27" x14ac:dyDescent="0.25">
      <c r="A234" s="32">
        <v>58.25</v>
      </c>
      <c r="B234" s="4">
        <v>-7.9133696000000003E-2</v>
      </c>
      <c r="C234" s="4">
        <v>0.95048755200000001</v>
      </c>
      <c r="D234" s="42" t="str">
        <f t="shared" si="39"/>
        <v>2.18358771643473+45.9626557182136i</v>
      </c>
      <c r="E234" s="4">
        <v>0.16800473599999999</v>
      </c>
      <c r="F234" s="4">
        <v>0.94761900799999998</v>
      </c>
      <c r="G234" s="42" t="str">
        <f t="shared" si="40"/>
        <v>2.32023398438935+59.591262561099i</v>
      </c>
      <c r="H234" s="4">
        <v>0.10758247999999999</v>
      </c>
      <c r="I234" s="4">
        <v>0.88812243199999996</v>
      </c>
      <c r="J234" s="42" t="str">
        <f t="shared" si="41"/>
        <v>6.2978890208497+56.026934694943i</v>
      </c>
      <c r="K234" s="4">
        <v>0.81325625599999996</v>
      </c>
      <c r="L234" s="4">
        <v>-1.303908E-2</v>
      </c>
      <c r="M234" s="42" t="str">
        <f t="shared" si="42"/>
        <v>482.895146643848-37.2085420366257i</v>
      </c>
      <c r="N234" s="23" t="s">
        <v>1</v>
      </c>
      <c r="O234" s="42" t="str">
        <f t="shared" si="43"/>
        <v>2.18358771643473+45.9626557182136i</v>
      </c>
      <c r="P234" s="42" t="str">
        <f t="shared" si="44"/>
        <v>-13001.1156692191-3398.09894039396i</v>
      </c>
      <c r="Q234" s="42" t="str">
        <f t="shared" si="45"/>
        <v>258.874518548026-951.362203185099i</v>
      </c>
      <c r="R234" s="23" t="s">
        <v>1</v>
      </c>
      <c r="S234" s="4">
        <v>9.52231999999826E-4</v>
      </c>
      <c r="T234" s="4">
        <v>0.95803360000000004</v>
      </c>
      <c r="U234" s="42" t="str">
        <f t="shared" si="46"/>
        <v>2.14441385184438+50.003715660543i</v>
      </c>
      <c r="V234" s="23" t="s">
        <v>1</v>
      </c>
      <c r="W234" s="2" t="str">
        <f t="shared" si="47"/>
        <v>550.754455994877-2273.74015882631i</v>
      </c>
      <c r="X234" s="67">
        <f t="shared" si="48"/>
        <v>58.25</v>
      </c>
      <c r="Y234" s="68">
        <f t="shared" si="49"/>
        <v>2339.4924194486521</v>
      </c>
      <c r="Z234" s="68">
        <f t="shared" si="50"/>
        <v>550.75445599487705</v>
      </c>
      <c r="AA234" s="68">
        <f t="shared" si="51"/>
        <v>-2273.7401588263101</v>
      </c>
    </row>
    <row r="235" spans="1:27" x14ac:dyDescent="0.25">
      <c r="A235" s="32">
        <v>58.5</v>
      </c>
      <c r="B235" s="4">
        <v>-7.255868E-2</v>
      </c>
      <c r="C235" s="4">
        <v>0.95169983999999996</v>
      </c>
      <c r="D235" s="42" t="str">
        <f t="shared" si="39"/>
        <v>2.16434064150235+46.2863203365463i</v>
      </c>
      <c r="E235" s="4">
        <v>0.172681312</v>
      </c>
      <c r="F235" s="4">
        <v>0.94665407999999995</v>
      </c>
      <c r="G235" s="42" t="str">
        <f t="shared" si="40"/>
        <v>2.34172913852604+59.8916864346725i</v>
      </c>
      <c r="H235" s="4">
        <v>0.111950224</v>
      </c>
      <c r="I235" s="4">
        <v>0.88791846399999996</v>
      </c>
      <c r="J235" s="42" t="str">
        <f t="shared" si="41"/>
        <v>6.31147620026675+56.303149670873i</v>
      </c>
      <c r="K235" s="4">
        <v>0.81323379200000001</v>
      </c>
      <c r="L235" s="4">
        <v>-1.3137967E-2</v>
      </c>
      <c r="M235" s="42" t="str">
        <f t="shared" si="42"/>
        <v>482.792325718243-37.478985455118i</v>
      </c>
      <c r="N235" s="23" t="s">
        <v>1</v>
      </c>
      <c r="O235" s="42" t="str">
        <f t="shared" si="43"/>
        <v>2.16434064150235+46.2863203365463i</v>
      </c>
      <c r="P235" s="42" t="str">
        <f t="shared" si="44"/>
        <v>-12927.1587388604-3327.87622187893i</v>
      </c>
      <c r="Q235" s="42" t="str">
        <f t="shared" si="45"/>
        <v>256.94478739142-946.801401469168i</v>
      </c>
      <c r="R235" s="23" t="s">
        <v>1</v>
      </c>
      <c r="S235" s="4">
        <v>6.8219239999995898E-3</v>
      </c>
      <c r="T235" s="4">
        <v>0.958188288</v>
      </c>
      <c r="U235" s="42" t="str">
        <f t="shared" si="46"/>
        <v>2.14826687191597+50.3110768991325i</v>
      </c>
      <c r="V235" s="23" t="s">
        <v>1</v>
      </c>
      <c r="W235" s="2" t="str">
        <f t="shared" si="47"/>
        <v>557.066297087505-2268.360252223i</v>
      </c>
      <c r="X235" s="67">
        <f t="shared" si="48"/>
        <v>58.5</v>
      </c>
      <c r="Y235" s="68">
        <f t="shared" si="49"/>
        <v>2335.7613519398715</v>
      </c>
      <c r="Z235" s="68">
        <f t="shared" si="50"/>
        <v>557.06629708750495</v>
      </c>
      <c r="AA235" s="68">
        <f t="shared" si="51"/>
        <v>-2268.3602522229999</v>
      </c>
    </row>
    <row r="236" spans="1:27" x14ac:dyDescent="0.25">
      <c r="A236" s="32">
        <v>58.75</v>
      </c>
      <c r="B236" s="4">
        <v>-6.6132343999999996E-2</v>
      </c>
      <c r="C236" s="4">
        <v>0.95230751999999996</v>
      </c>
      <c r="D236" s="42" t="str">
        <f t="shared" si="39"/>
        <v>2.17116941027676+46.6011534461059i</v>
      </c>
      <c r="E236" s="4">
        <v>0.177074656</v>
      </c>
      <c r="F236" s="4">
        <v>0.94572153599999997</v>
      </c>
      <c r="G236" s="42" t="str">
        <f t="shared" si="40"/>
        <v>2.36241926915798+60.1758931608555i</v>
      </c>
      <c r="H236" s="4">
        <v>0.11604159999999999</v>
      </c>
      <c r="I236" s="4">
        <v>0.887560448</v>
      </c>
      <c r="J236" s="42" t="str">
        <f t="shared" si="41"/>
        <v>6.333725414634+56.5632800893365i</v>
      </c>
      <c r="K236" s="4">
        <v>0.81324063999999996</v>
      </c>
      <c r="L236" s="4">
        <v>-1.3068779000000001E-2</v>
      </c>
      <c r="M236" s="42" t="str">
        <f t="shared" si="42"/>
        <v>482.839232795712-37.2862606508007i</v>
      </c>
      <c r="N236" s="23" t="s">
        <v>1</v>
      </c>
      <c r="O236" s="42" t="str">
        <f t="shared" si="43"/>
        <v>2.17116941027676+46.6011534461059i</v>
      </c>
      <c r="P236" s="42" t="str">
        <f t="shared" si="44"/>
        <v>-12807.1205762844-3286.43806810533i</v>
      </c>
      <c r="Q236" s="42" t="str">
        <f t="shared" si="45"/>
        <v>255.340822190987-939.854976829597i</v>
      </c>
      <c r="R236" s="23" t="s">
        <v>1</v>
      </c>
      <c r="S236" s="4">
        <v>1.302494E-2</v>
      </c>
      <c r="T236" s="4">
        <v>0.95831046399999897</v>
      </c>
      <c r="U236" s="42" t="str">
        <f t="shared" si="46"/>
        <v>2.15250520132671+50.6378463689305i</v>
      </c>
      <c r="V236" s="23" t="s">
        <v>1</v>
      </c>
      <c r="W236" s="2" t="str">
        <f t="shared" si="47"/>
        <v>544.113989803365-2236.51786427558i</v>
      </c>
      <c r="X236" s="67">
        <f t="shared" si="48"/>
        <v>58.75</v>
      </c>
      <c r="Y236" s="68">
        <f t="shared" si="49"/>
        <v>2301.754155231079</v>
      </c>
      <c r="Z236" s="68">
        <f t="shared" si="50"/>
        <v>544.11398980336503</v>
      </c>
      <c r="AA236" s="68">
        <f t="shared" si="51"/>
        <v>-2236.51786427558</v>
      </c>
    </row>
    <row r="237" spans="1:27" x14ac:dyDescent="0.25">
      <c r="A237" s="32">
        <v>59</v>
      </c>
      <c r="B237" s="4">
        <v>-5.9365151999999997E-2</v>
      </c>
      <c r="C237" s="4">
        <v>0.95317926399999997</v>
      </c>
      <c r="D237" s="42" t="str">
        <f t="shared" si="39"/>
        <v>2.16478340489699+46.9360255609004i</v>
      </c>
      <c r="E237" s="4">
        <v>0.181487552</v>
      </c>
      <c r="F237" s="4">
        <v>0.94488409600000001</v>
      </c>
      <c r="G237" s="42" t="str">
        <f t="shared" si="40"/>
        <v>2.37579365337154+60.462189132704i</v>
      </c>
      <c r="H237" s="4">
        <v>0.120219272</v>
      </c>
      <c r="I237" s="4">
        <v>0.88734246400000005</v>
      </c>
      <c r="J237" s="42" t="str">
        <f t="shared" si="41"/>
        <v>6.3459667189862+56.830261625016i</v>
      </c>
      <c r="K237" s="4">
        <v>0.81322777599999996</v>
      </c>
      <c r="L237" s="4">
        <v>-1.3184983000000001E-2</v>
      </c>
      <c r="M237" s="42" t="str">
        <f t="shared" si="42"/>
        <v>482.75652536132-37.6093702778207i</v>
      </c>
      <c r="N237" s="23" t="s">
        <v>1</v>
      </c>
      <c r="O237" s="42" t="str">
        <f t="shared" si="43"/>
        <v>2.16478340489699+46.9360255609004i</v>
      </c>
      <c r="P237" s="42" t="str">
        <f t="shared" si="44"/>
        <v>-12676.9581805738-3206.73868500149i</v>
      </c>
      <c r="Q237" s="42" t="str">
        <f t="shared" si="45"/>
        <v>251.636234130637-933.292007690941i</v>
      </c>
      <c r="R237" s="23" t="s">
        <v>1</v>
      </c>
      <c r="S237" s="4">
        <v>1.8613123999998999E-2</v>
      </c>
      <c r="T237" s="4">
        <v>0.958410176</v>
      </c>
      <c r="U237" s="42" t="str">
        <f t="shared" si="46"/>
        <v>2.15509294127504+50.934012903127i</v>
      </c>
      <c r="V237" s="23" t="s">
        <v>1</v>
      </c>
      <c r="W237" s="2" t="str">
        <f t="shared" si="47"/>
        <v>542.76176992999-2239.46847895656i</v>
      </c>
      <c r="X237" s="67">
        <f t="shared" si="48"/>
        <v>59</v>
      </c>
      <c r="Y237" s="68">
        <f t="shared" si="49"/>
        <v>2304.3023688608109</v>
      </c>
      <c r="Z237" s="68">
        <f t="shared" si="50"/>
        <v>542.76176992999001</v>
      </c>
      <c r="AA237" s="68">
        <f t="shared" si="51"/>
        <v>-2239.4684789565599</v>
      </c>
    </row>
    <row r="238" spans="1:27" x14ac:dyDescent="0.25">
      <c r="A238" s="32">
        <v>59.25</v>
      </c>
      <c r="B238" s="4">
        <v>-5.3139515999999998E-2</v>
      </c>
      <c r="C238" s="4">
        <v>0.95396678400000001</v>
      </c>
      <c r="D238" s="42" t="str">
        <f t="shared" si="39"/>
        <v>2.1574259230731+47.2458312632077i</v>
      </c>
      <c r="E238" s="4">
        <v>0.18611582400000001</v>
      </c>
      <c r="F238" s="4">
        <v>0.94388422400000005</v>
      </c>
      <c r="G238" s="42" t="str">
        <f t="shared" si="40"/>
        <v>2.39626213056899+60.76540947715i</v>
      </c>
      <c r="H238" s="4">
        <v>0.12461913600000001</v>
      </c>
      <c r="I238" s="4">
        <v>0.887220864</v>
      </c>
      <c r="J238" s="42" t="str">
        <f t="shared" si="41"/>
        <v>6.3506675314026+57.1128408104975i</v>
      </c>
      <c r="K238" s="4">
        <v>0.81311884800000001</v>
      </c>
      <c r="L238" s="4">
        <v>-1.3356859E-2</v>
      </c>
      <c r="M238" s="42" t="str">
        <f t="shared" si="42"/>
        <v>482.379877007229-38.0505089760089i</v>
      </c>
      <c r="N238" s="23" t="s">
        <v>1</v>
      </c>
      <c r="O238" s="42" t="str">
        <f t="shared" si="43"/>
        <v>2.1574259230731+47.2458312632077i</v>
      </c>
      <c r="P238" s="42" t="str">
        <f t="shared" si="44"/>
        <v>-12633.5587001832-3192.36076143918i</v>
      </c>
      <c r="Q238" s="42" t="str">
        <f t="shared" si="45"/>
        <v>252.558099595035-930.002288720601i</v>
      </c>
      <c r="R238" s="23" t="s">
        <v>1</v>
      </c>
      <c r="S238" s="4">
        <v>2.4751596000000101E-2</v>
      </c>
      <c r="T238" s="4">
        <v>0.95827084800000095</v>
      </c>
      <c r="U238" s="42" t="str">
        <f t="shared" si="46"/>
        <v>2.16927001079617+51.2610842609355i</v>
      </c>
      <c r="V238" s="23" t="s">
        <v>1</v>
      </c>
      <c r="W238" s="2" t="str">
        <f t="shared" si="47"/>
        <v>551.774479519011-2214.01681087324i</v>
      </c>
      <c r="X238" s="67">
        <f t="shared" si="48"/>
        <v>59.25</v>
      </c>
      <c r="Y238" s="68">
        <f t="shared" si="49"/>
        <v>2281.7373895954347</v>
      </c>
      <c r="Z238" s="68">
        <f t="shared" si="50"/>
        <v>551.77447951901104</v>
      </c>
      <c r="AA238" s="68">
        <f t="shared" si="51"/>
        <v>-2214.01681087324</v>
      </c>
    </row>
    <row r="239" spans="1:27" x14ac:dyDescent="0.25">
      <c r="A239" s="32">
        <v>59.5</v>
      </c>
      <c r="B239" s="4">
        <v>-4.6484004000000002E-2</v>
      </c>
      <c r="C239" s="4">
        <v>0.95444614400000005</v>
      </c>
      <c r="D239" s="42" t="str">
        <f t="shared" si="39"/>
        <v>2.16519514462061+47.5772865772257i</v>
      </c>
      <c r="E239" s="4">
        <v>0.19052104</v>
      </c>
      <c r="F239" s="4">
        <v>0.94276294400000005</v>
      </c>
      <c r="G239" s="42" t="str">
        <f t="shared" si="40"/>
        <v>2.42541916191787+61.0574764160935i</v>
      </c>
      <c r="H239" s="4">
        <v>0.128939424</v>
      </c>
      <c r="I239" s="4">
        <v>0.88682201599999999</v>
      </c>
      <c r="J239" s="42" t="str">
        <f t="shared" si="41"/>
        <v>6.37203470220685+57.392060710865i</v>
      </c>
      <c r="K239" s="4">
        <v>0.81292812800000003</v>
      </c>
      <c r="L239" s="4">
        <v>-1.3324010000000001E-2</v>
      </c>
      <c r="M239" s="42" t="str">
        <f t="shared" si="42"/>
        <v>481.855876000292-37.8809114092078i</v>
      </c>
      <c r="N239" s="23" t="s">
        <v>1</v>
      </c>
      <c r="O239" s="42" t="str">
        <f t="shared" si="43"/>
        <v>2.16519514462061+47.5772865772257i</v>
      </c>
      <c r="P239" s="42" t="str">
        <f t="shared" si="44"/>
        <v>-12531.4906024715-3143.58331408572i</v>
      </c>
      <c r="Q239" s="42" t="str">
        <f t="shared" si="45"/>
        <v>251.052275354686-924.77635106318i</v>
      </c>
      <c r="R239" s="23" t="s">
        <v>1</v>
      </c>
      <c r="S239" s="4">
        <v>3.0610708000000101E-2</v>
      </c>
      <c r="T239" s="4">
        <v>0.95844179200000001</v>
      </c>
      <c r="U239" s="42" t="str">
        <f t="shared" si="46"/>
        <v>2.16464453214608+51.5755391534005i</v>
      </c>
      <c r="V239" s="23" t="s">
        <v>1</v>
      </c>
      <c r="W239" s="2" t="str">
        <f t="shared" si="47"/>
        <v>534.755384860349-2209.57372793091i</v>
      </c>
      <c r="X239" s="67">
        <f t="shared" si="48"/>
        <v>59.5</v>
      </c>
      <c r="Y239" s="68">
        <f t="shared" si="49"/>
        <v>2273.363011223601</v>
      </c>
      <c r="Z239" s="68">
        <f t="shared" si="50"/>
        <v>534.75538486034895</v>
      </c>
      <c r="AA239" s="68">
        <f t="shared" si="51"/>
        <v>-2209.5737279309101</v>
      </c>
    </row>
    <row r="240" spans="1:27" x14ac:dyDescent="0.25">
      <c r="A240" s="32">
        <v>59.75</v>
      </c>
      <c r="B240" s="4">
        <v>-4.0208604000000002E-2</v>
      </c>
      <c r="C240" s="4">
        <v>0.95524774400000001</v>
      </c>
      <c r="D240" s="42" t="str">
        <f t="shared" si="39"/>
        <v>2.15301152021715+47.8933229411102i</v>
      </c>
      <c r="E240" s="4">
        <v>0.19489457600000001</v>
      </c>
      <c r="F240" s="4">
        <v>0.94180768000000004</v>
      </c>
      <c r="G240" s="42" t="str">
        <f t="shared" si="40"/>
        <v>2.44315306179805+61.3476978848635i</v>
      </c>
      <c r="H240" s="4">
        <v>0.13326500799999999</v>
      </c>
      <c r="I240" s="4">
        <v>0.88639007999999997</v>
      </c>
      <c r="J240" s="42" t="str">
        <f t="shared" si="41"/>
        <v>6.39439455467085+57.6732592571575i</v>
      </c>
      <c r="K240" s="4">
        <v>0.81269811199999997</v>
      </c>
      <c r="L240" s="4">
        <v>-1.3618267999999999E-2</v>
      </c>
      <c r="M240" s="42" t="str">
        <f t="shared" si="42"/>
        <v>481.089898054257-38.6142640686866i</v>
      </c>
      <c r="N240" s="23" t="s">
        <v>1</v>
      </c>
      <c r="O240" s="42" t="str">
        <f t="shared" si="43"/>
        <v>2.15301152021715+47.8933229411102i</v>
      </c>
      <c r="P240" s="42" t="str">
        <f t="shared" si="44"/>
        <v>-12469.5032763354-3028.50893320845i</v>
      </c>
      <c r="Q240" s="42" t="str">
        <f t="shared" si="45"/>
        <v>244.967094872965-921.516473089577i</v>
      </c>
      <c r="R240" s="23" t="s">
        <v>1</v>
      </c>
      <c r="S240" s="4">
        <v>3.6429863999999701E-2</v>
      </c>
      <c r="T240" s="4">
        <v>0.95814873599999995</v>
      </c>
      <c r="U240" s="42" t="str">
        <f t="shared" si="46"/>
        <v>2.18313426277359+51.889532755709i</v>
      </c>
      <c r="V240" s="23" t="s">
        <v>1</v>
      </c>
      <c r="W240" s="2" t="str">
        <f t="shared" si="47"/>
        <v>536.354367993026-2192.92653878346i</v>
      </c>
      <c r="X240" s="67">
        <f t="shared" si="48"/>
        <v>59.75</v>
      </c>
      <c r="Y240" s="68">
        <f t="shared" si="49"/>
        <v>2257.5656828907554</v>
      </c>
      <c r="Z240" s="68">
        <f t="shared" si="50"/>
        <v>536.35436799302602</v>
      </c>
      <c r="AA240" s="68">
        <f t="shared" si="51"/>
        <v>-2192.9265387834598</v>
      </c>
    </row>
    <row r="241" spans="1:27" x14ac:dyDescent="0.25">
      <c r="A241" s="32">
        <v>60</v>
      </c>
      <c r="B241" s="4">
        <v>-3.3720979999999998E-2</v>
      </c>
      <c r="C241" s="4">
        <v>0.95548588800000001</v>
      </c>
      <c r="D241" s="42" t="str">
        <f t="shared" si="39"/>
        <v>2.16775702616026+48.2195453236413i</v>
      </c>
      <c r="E241" s="4">
        <v>0.19918127999999999</v>
      </c>
      <c r="F241" s="4">
        <v>0.94104511999999996</v>
      </c>
      <c r="G241" s="42" t="str">
        <f t="shared" si="40"/>
        <v>2.44816453244541+61.632037380713i</v>
      </c>
      <c r="H241" s="4">
        <v>0.137329232</v>
      </c>
      <c r="I241" s="4">
        <v>0.88586508799999997</v>
      </c>
      <c r="J241" s="42" t="str">
        <f t="shared" si="41"/>
        <v>6.42214346467865+57.939145430144i</v>
      </c>
      <c r="K241" s="4">
        <v>0.81264953600000001</v>
      </c>
      <c r="L241" s="4">
        <v>-1.3535969E-2</v>
      </c>
      <c r="M241" s="42" t="str">
        <f t="shared" si="42"/>
        <v>480.987274695636-38.363541441107i</v>
      </c>
      <c r="N241" s="23" t="s">
        <v>1</v>
      </c>
      <c r="O241" s="42" t="str">
        <f t="shared" si="43"/>
        <v>2.16775702616026+48.2195453236413i</v>
      </c>
      <c r="P241" s="42" t="str">
        <f t="shared" si="44"/>
        <v>-12310.0185118036-2956.01513229193i</v>
      </c>
      <c r="Q241" s="42" t="str">
        <f t="shared" si="45"/>
        <v>239.476000305703-912.795891445674i</v>
      </c>
      <c r="R241" s="23" t="s">
        <v>1</v>
      </c>
      <c r="S241" s="4">
        <v>4.2014267999999598E-2</v>
      </c>
      <c r="T241" s="4">
        <v>0.95810323199999903</v>
      </c>
      <c r="U241" s="42" t="str">
        <f t="shared" si="46"/>
        <v>2.18644291552822+52.1928437488995i</v>
      </c>
      <c r="V241" s="23" t="s">
        <v>1</v>
      </c>
      <c r="W241" s="2" t="str">
        <f t="shared" si="47"/>
        <v>519.04765387348-2181.82311440452i</v>
      </c>
      <c r="X241" s="67">
        <f t="shared" si="48"/>
        <v>60</v>
      </c>
      <c r="Y241" s="68">
        <f t="shared" si="49"/>
        <v>2242.7132160714182</v>
      </c>
      <c r="Z241" s="68">
        <f t="shared" si="50"/>
        <v>519.04765387348004</v>
      </c>
      <c r="AA241" s="68">
        <f t="shared" si="51"/>
        <v>-2181.8231144045199</v>
      </c>
    </row>
    <row r="242" spans="1:27" x14ac:dyDescent="0.25">
      <c r="A242" s="32">
        <v>60.25</v>
      </c>
      <c r="B242" s="4">
        <v>-2.7408924000000001E-2</v>
      </c>
      <c r="C242" s="4">
        <v>0.95631033600000004</v>
      </c>
      <c r="D242" s="42" t="str">
        <f t="shared" si="39"/>
        <v>2.15012827386066+48.5412434397142i</v>
      </c>
      <c r="E242" s="4">
        <v>0.20377492799999999</v>
      </c>
      <c r="F242" s="4">
        <v>0.93989504000000001</v>
      </c>
      <c r="G242" s="42" t="str">
        <f t="shared" si="40"/>
        <v>2.47377843324698+61.9420887558635i</v>
      </c>
      <c r="H242" s="4">
        <v>0.14140763200000001</v>
      </c>
      <c r="I242" s="4">
        <v>0.885792896</v>
      </c>
      <c r="J242" s="42" t="str">
        <f t="shared" si="41"/>
        <v>6.419160036141+58.206540170761i</v>
      </c>
      <c r="K242" s="4">
        <v>0.81269075199999996</v>
      </c>
      <c r="L242" s="4">
        <v>-1.3762572000000001E-2</v>
      </c>
      <c r="M242" s="42" t="str">
        <f t="shared" si="42"/>
        <v>481.009762579088-39.0160131879746i</v>
      </c>
      <c r="N242" s="23" t="s">
        <v>1</v>
      </c>
      <c r="O242" s="42" t="str">
        <f t="shared" si="43"/>
        <v>2.15012827386066+48.5412434397142i</v>
      </c>
      <c r="P242" s="42" t="str">
        <f t="shared" si="44"/>
        <v>-12228.3838606241-2954.73531995329i</v>
      </c>
      <c r="Q242" s="42" t="str">
        <f t="shared" si="45"/>
        <v>242.385766838698-906.654422308119i</v>
      </c>
      <c r="R242" s="23" t="s">
        <v>1</v>
      </c>
      <c r="S242" s="4">
        <v>4.7783427999999503E-2</v>
      </c>
      <c r="T242" s="4">
        <v>0.95794950399999901</v>
      </c>
      <c r="U242" s="42" t="str">
        <f t="shared" si="46"/>
        <v>2.19387768844463+52.5081170751585i</v>
      </c>
      <c r="V242" s="23" t="s">
        <v>1</v>
      </c>
      <c r="W242" s="2" t="str">
        <f t="shared" si="47"/>
        <v>536.369216293847-2167.3819364633i</v>
      </c>
      <c r="X242" s="67">
        <f t="shared" si="48"/>
        <v>60.25</v>
      </c>
      <c r="Y242" s="68">
        <f t="shared" si="49"/>
        <v>2232.7642944778295</v>
      </c>
      <c r="Z242" s="68">
        <f t="shared" si="50"/>
        <v>536.36921629384699</v>
      </c>
      <c r="AA242" s="68">
        <f t="shared" si="51"/>
        <v>-2167.3819364633</v>
      </c>
    </row>
    <row r="243" spans="1:27" x14ac:dyDescent="0.25">
      <c r="A243" s="32">
        <v>60.5</v>
      </c>
      <c r="B243" s="4">
        <v>-2.1215086000000001E-2</v>
      </c>
      <c r="C243" s="4">
        <v>0.95673497600000001</v>
      </c>
      <c r="D243" s="42" t="str">
        <f t="shared" si="39"/>
        <v>2.15011635500425+48.8573279060452i</v>
      </c>
      <c r="E243" s="4">
        <v>0.20816470400000001</v>
      </c>
      <c r="F243" s="4">
        <v>0.93876089600000001</v>
      </c>
      <c r="G243" s="42" t="str">
        <f t="shared" si="40"/>
        <v>2.49939262930355+62.240692115019i</v>
      </c>
      <c r="H243" s="4">
        <v>0.145600432</v>
      </c>
      <c r="I243" s="4">
        <v>0.88542457600000002</v>
      </c>
      <c r="J243" s="42" t="str">
        <f t="shared" si="41"/>
        <v>6.43418139691185+58.4834227529335i</v>
      </c>
      <c r="K243" s="4">
        <v>0.81265664000000004</v>
      </c>
      <c r="L243" s="4">
        <v>-1.3655129E-2</v>
      </c>
      <c r="M243" s="42" t="str">
        <f t="shared" si="42"/>
        <v>480.958438618743-38.7006295444765i</v>
      </c>
      <c r="N243" s="23" t="s">
        <v>1</v>
      </c>
      <c r="O243" s="42" t="str">
        <f t="shared" si="43"/>
        <v>2.15011635500425+48.8573279060452i</v>
      </c>
      <c r="P243" s="42" t="str">
        <f t="shared" si="44"/>
        <v>-12160.02568886-2939.85401893834i</v>
      </c>
      <c r="Q243" s="42" t="str">
        <f t="shared" si="45"/>
        <v>243.21141169878-902.245319231338i</v>
      </c>
      <c r="R243" s="23" t="s">
        <v>1</v>
      </c>
      <c r="S243" s="4">
        <v>5.3729675999999803E-2</v>
      </c>
      <c r="T243" s="4">
        <v>0.95781516800000099</v>
      </c>
      <c r="U243" s="42" t="str">
        <f t="shared" si="46"/>
        <v>2.19830043480248+52.835138788813i</v>
      </c>
      <c r="V243" s="23" t="s">
        <v>1</v>
      </c>
      <c r="W243" s="2" t="str">
        <f t="shared" si="47"/>
        <v>532.767690482339-2145.31933558796i</v>
      </c>
      <c r="X243" s="67">
        <f t="shared" si="48"/>
        <v>60.5</v>
      </c>
      <c r="Y243" s="68">
        <f t="shared" si="49"/>
        <v>2210.483309973059</v>
      </c>
      <c r="Z243" s="68">
        <f t="shared" si="50"/>
        <v>532.76769048233905</v>
      </c>
      <c r="AA243" s="68">
        <f t="shared" si="51"/>
        <v>-2145.3193355879598</v>
      </c>
    </row>
    <row r="244" spans="1:27" x14ac:dyDescent="0.25">
      <c r="A244" s="32">
        <v>60.75</v>
      </c>
      <c r="B244" s="4">
        <v>-1.4766744E-2</v>
      </c>
      <c r="C244" s="4">
        <v>0.95717299199999994</v>
      </c>
      <c r="D244" s="42" t="str">
        <f t="shared" si="39"/>
        <v>2.14811772322155+49.1884171051472i</v>
      </c>
      <c r="E244" s="4">
        <v>0.21242588800000001</v>
      </c>
      <c r="F244" s="4">
        <v>0.93761721600000003</v>
      </c>
      <c r="G244" s="42" t="str">
        <f t="shared" si="40"/>
        <v>2.52598531387878+62.5328681672765i</v>
      </c>
      <c r="H244" s="4">
        <v>0.14988192</v>
      </c>
      <c r="I244" s="4">
        <v>0.88486419199999999</v>
      </c>
      <c r="J244" s="42" t="str">
        <f t="shared" si="41"/>
        <v>6.46053861233355+58.7681994471725i</v>
      </c>
      <c r="K244" s="4">
        <v>0.81240390399999995</v>
      </c>
      <c r="L244" s="4">
        <v>-1.3815175000000001E-2</v>
      </c>
      <c r="M244" s="42" t="str">
        <f t="shared" si="42"/>
        <v>480.184772215133-39.0444980821307i</v>
      </c>
      <c r="N244" s="23" t="s">
        <v>1</v>
      </c>
      <c r="O244" s="42" t="str">
        <f t="shared" si="43"/>
        <v>2.14811772322155+49.1884171051472i</v>
      </c>
      <c r="P244" s="42" t="str">
        <f t="shared" si="44"/>
        <v>-12078.6407099813-2839.71754818062i</v>
      </c>
      <c r="Q244" s="42" t="str">
        <f t="shared" si="45"/>
        <v>238.240802267897-898.397182185712i</v>
      </c>
      <c r="R244" s="23" t="s">
        <v>1</v>
      </c>
      <c r="S244" s="4">
        <v>5.9167223999999602E-2</v>
      </c>
      <c r="T244" s="4">
        <v>0.957460160000001</v>
      </c>
      <c r="U244" s="42" t="str">
        <f t="shared" si="46"/>
        <v>2.21348151189488+53.136252942931i</v>
      </c>
      <c r="V244" s="23" t="s">
        <v>1</v>
      </c>
      <c r="W244" s="2" t="str">
        <f t="shared" si="47"/>
        <v>531.514846983113-2148.41810057585i</v>
      </c>
      <c r="X244" s="67">
        <f t="shared" si="48"/>
        <v>60.75</v>
      </c>
      <c r="Y244" s="68">
        <f t="shared" si="49"/>
        <v>2213.1896365755524</v>
      </c>
      <c r="Z244" s="68">
        <f t="shared" si="50"/>
        <v>531.51484698311299</v>
      </c>
      <c r="AA244" s="68">
        <f t="shared" si="51"/>
        <v>-2148.4181005758501</v>
      </c>
    </row>
    <row r="245" spans="1:27" x14ac:dyDescent="0.25">
      <c r="A245" s="32">
        <v>61</v>
      </c>
      <c r="B245" s="4">
        <v>-8.6760440000000008E-3</v>
      </c>
      <c r="C245" s="4">
        <v>0.957459328</v>
      </c>
      <c r="D245" s="42" t="str">
        <f t="shared" si="39"/>
        <v>2.15071517628674+49.5027010945914i</v>
      </c>
      <c r="E245" s="4">
        <v>0.21678742400000001</v>
      </c>
      <c r="F245" s="4">
        <v>0.93670188799999998</v>
      </c>
      <c r="G245" s="42" t="str">
        <f t="shared" si="40"/>
        <v>2.5352543829593+62.8307990384955i</v>
      </c>
      <c r="H245" s="4">
        <v>0.15395556799999999</v>
      </c>
      <c r="I245" s="4">
        <v>0.88444224000000005</v>
      </c>
      <c r="J245" s="42" t="str">
        <f t="shared" si="41"/>
        <v>6.4771634566821+59.0403849575525i</v>
      </c>
      <c r="K245" s="4">
        <v>0.81256646399999999</v>
      </c>
      <c r="L245" s="4">
        <v>-1.3851462E-2</v>
      </c>
      <c r="M245" s="42" t="str">
        <f t="shared" si="42"/>
        <v>480.624549675596-39.2135043864223i</v>
      </c>
      <c r="N245" s="23" t="s">
        <v>1</v>
      </c>
      <c r="O245" s="42" t="str">
        <f t="shared" si="43"/>
        <v>2.15071517628674+49.5027010945914i</v>
      </c>
      <c r="P245" s="42" t="str">
        <f t="shared" si="44"/>
        <v>-11990.3725664806-2803.65981149217i</v>
      </c>
      <c r="Q245" s="42" t="str">
        <f t="shared" si="45"/>
        <v>236.116485705812-892.818808090134i</v>
      </c>
      <c r="R245" s="23" t="s">
        <v>1</v>
      </c>
      <c r="S245" s="4">
        <v>6.4934663999999503E-2</v>
      </c>
      <c r="T245" s="4">
        <v>0.95709094400000005</v>
      </c>
      <c r="U245" s="42" t="str">
        <f t="shared" si="46"/>
        <v>2.22748378393942+53.4577102080865i</v>
      </c>
      <c r="V245" s="23" t="s">
        <v>1</v>
      </c>
      <c r="W245" s="2" t="str">
        <f t="shared" si="47"/>
        <v>531.329296385071-2123.97748237316i</v>
      </c>
      <c r="X245" s="67">
        <f t="shared" si="48"/>
        <v>61</v>
      </c>
      <c r="Y245" s="68">
        <f t="shared" si="49"/>
        <v>2189.4271321113388</v>
      </c>
      <c r="Z245" s="68">
        <f t="shared" si="50"/>
        <v>531.32929638507096</v>
      </c>
      <c r="AA245" s="68">
        <f t="shared" si="51"/>
        <v>-2123.97748237316</v>
      </c>
    </row>
    <row r="246" spans="1:27" x14ac:dyDescent="0.25">
      <c r="A246" s="32">
        <v>61.25</v>
      </c>
      <c r="B246" s="4">
        <v>-2.2081129999999998E-3</v>
      </c>
      <c r="C246" s="4">
        <v>0.957762432</v>
      </c>
      <c r="D246" s="42" t="str">
        <f t="shared" si="39"/>
        <v>2.15134927999086+49.8385539595862i</v>
      </c>
      <c r="E246" s="4">
        <v>0.221112432</v>
      </c>
      <c r="F246" s="4">
        <v>0.93540217599999997</v>
      </c>
      <c r="G246" s="42" t="str">
        <f t="shared" si="40"/>
        <v>2.56917684367898+63.1327606580905i</v>
      </c>
      <c r="H246" s="4">
        <v>0.15801662399999999</v>
      </c>
      <c r="I246" s="4">
        <v>0.88376742399999997</v>
      </c>
      <c r="J246" s="42" t="str">
        <f t="shared" si="41"/>
        <v>6.5096771156218+59.31401165282i</v>
      </c>
      <c r="K246" s="4">
        <v>0.81255929599999999</v>
      </c>
      <c r="L246" s="4">
        <v>-1.3876158E-2</v>
      </c>
      <c r="M246" s="42" t="str">
        <f t="shared" si="42"/>
        <v>480.594193154684-39.2796692552804i</v>
      </c>
      <c r="N246" s="23" t="s">
        <v>1</v>
      </c>
      <c r="O246" s="42" t="str">
        <f t="shared" si="43"/>
        <v>2.15134927999086+49.8385539595862i</v>
      </c>
      <c r="P246" s="42" t="str">
        <f t="shared" si="44"/>
        <v>-11881.3524248331-2727.27461777853i</v>
      </c>
      <c r="Q246" s="42" t="str">
        <f t="shared" si="45"/>
        <v>233.006555986357-886.400830863249i</v>
      </c>
      <c r="R246" s="23" t="s">
        <v>1</v>
      </c>
      <c r="S246" s="4">
        <v>7.0382023999999099E-2</v>
      </c>
      <c r="T246" s="4">
        <v>0.95684729599999996</v>
      </c>
      <c r="U246" s="42" t="str">
        <f t="shared" si="46"/>
        <v>2.23317282728864+53.7631279424525i</v>
      </c>
      <c r="V246" s="23" t="s">
        <v>1</v>
      </c>
      <c r="W246" s="2" t="str">
        <f t="shared" si="47"/>
        <v>524.705402351422-2125.2263664255i</v>
      </c>
      <c r="X246" s="67">
        <f t="shared" si="48"/>
        <v>61.25</v>
      </c>
      <c r="Y246" s="68">
        <f t="shared" si="49"/>
        <v>2189.0415409048092</v>
      </c>
      <c r="Z246" s="68">
        <f t="shared" si="50"/>
        <v>524.70540235142198</v>
      </c>
      <c r="AA246" s="68">
        <f t="shared" si="51"/>
        <v>-2125.2263664255001</v>
      </c>
    </row>
    <row r="247" spans="1:27" x14ac:dyDescent="0.25">
      <c r="A247" s="32">
        <v>61.5</v>
      </c>
      <c r="B247" s="4">
        <v>3.7485499999999998E-3</v>
      </c>
      <c r="C247" s="4">
        <v>0.95817203200000001</v>
      </c>
      <c r="D247" s="42" t="str">
        <f t="shared" si="39"/>
        <v>2.14309251974648+50.150042857563i</v>
      </c>
      <c r="E247" s="4">
        <v>0.225385696</v>
      </c>
      <c r="F247" s="4">
        <v>0.934262912</v>
      </c>
      <c r="G247" s="42" t="str">
        <f t="shared" si="40"/>
        <v>2.59200966711215+63.4312635924785i</v>
      </c>
      <c r="H247" s="4">
        <v>0.16216129600000001</v>
      </c>
      <c r="I247" s="4">
        <v>0.88356166400000002</v>
      </c>
      <c r="J247" s="42" t="str">
        <f t="shared" si="41"/>
        <v>6.5093535571306+59.593210748238i</v>
      </c>
      <c r="K247" s="4">
        <v>0.81251302400000003</v>
      </c>
      <c r="L247" s="4">
        <v>-1.4057884E-2</v>
      </c>
      <c r="M247" s="42" t="str">
        <f t="shared" si="42"/>
        <v>480.388490750027-39.7688417455672i</v>
      </c>
      <c r="N247" s="23" t="s">
        <v>1</v>
      </c>
      <c r="O247" s="42" t="str">
        <f t="shared" si="43"/>
        <v>2.14309251974648+50.150042857563i</v>
      </c>
      <c r="P247" s="42" t="str">
        <f t="shared" si="44"/>
        <v>-11843.5749757615-2719.36615349273i</v>
      </c>
      <c r="Q247" s="42" t="str">
        <f t="shared" si="45"/>
        <v>234.62673125514-883.822899051112i</v>
      </c>
      <c r="R247" s="23" t="s">
        <v>1</v>
      </c>
      <c r="S247" s="4">
        <v>7.6032168000000594E-2</v>
      </c>
      <c r="T247" s="4">
        <v>0.95624454400000003</v>
      </c>
      <c r="U247" s="42" t="str">
        <f t="shared" si="46"/>
        <v>2.25707172762919+54.082553520069i</v>
      </c>
      <c r="V247" s="23" t="s">
        <v>1</v>
      </c>
      <c r="W247" s="2" t="str">
        <f t="shared" si="47"/>
        <v>543.519317049064-2105.33174396972i</v>
      </c>
      <c r="X247" s="67">
        <f t="shared" si="48"/>
        <v>61.5</v>
      </c>
      <c r="Y247" s="68">
        <f t="shared" si="49"/>
        <v>2174.3585261341018</v>
      </c>
      <c r="Z247" s="68">
        <f t="shared" si="50"/>
        <v>543.51931704906406</v>
      </c>
      <c r="AA247" s="68">
        <f t="shared" si="51"/>
        <v>-2105.3317439697198</v>
      </c>
    </row>
    <row r="248" spans="1:27" x14ac:dyDescent="0.25">
      <c r="A248" s="32">
        <v>61.75</v>
      </c>
      <c r="B248" s="4">
        <v>9.9929549999999995E-3</v>
      </c>
      <c r="C248" s="4">
        <v>0.95806361600000001</v>
      </c>
      <c r="D248" s="42" t="str">
        <f t="shared" si="39"/>
        <v>2.16054413588895+50.4775393061545i</v>
      </c>
      <c r="E248" s="4">
        <v>0.22954352</v>
      </c>
      <c r="F248" s="4">
        <v>0.93309561600000002</v>
      </c>
      <c r="G248" s="42" t="str">
        <f t="shared" si="40"/>
        <v>2.61708262738797+63.7242600987995i</v>
      </c>
      <c r="H248" s="4">
        <v>0.16622926399999999</v>
      </c>
      <c r="I248" s="4">
        <v>0.88296512000000005</v>
      </c>
      <c r="J248" s="42" t="str">
        <f t="shared" si="41"/>
        <v>6.5344552583188+59.87011766661i</v>
      </c>
      <c r="K248" s="4">
        <v>0.81248473600000004</v>
      </c>
      <c r="L248" s="4">
        <v>-1.3980416000000001E-2</v>
      </c>
      <c r="M248" s="42" t="str">
        <f t="shared" si="42"/>
        <v>480.341950223201-39.5402535676863i</v>
      </c>
      <c r="N248" s="23" t="s">
        <v>1</v>
      </c>
      <c r="O248" s="42" t="str">
        <f t="shared" si="43"/>
        <v>2.16054413588895+50.4775393061545i</v>
      </c>
      <c r="P248" s="42" t="str">
        <f t="shared" si="44"/>
        <v>-11741.0957532679-2685.58440610969i</v>
      </c>
      <c r="Q248" s="42" t="str">
        <f t="shared" si="45"/>
        <v>233.006078036618-878.309408948284i</v>
      </c>
      <c r="R248" s="23" t="s">
        <v>1</v>
      </c>
      <c r="S248" s="4">
        <v>8.1485680000000504E-2</v>
      </c>
      <c r="T248" s="4">
        <v>0.95595039999999998</v>
      </c>
      <c r="U248" s="42" t="str">
        <f t="shared" si="46"/>
        <v>2.26226107430095+54.392324965475i</v>
      </c>
      <c r="V248" s="23" t="s">
        <v>1</v>
      </c>
      <c r="W248" s="2" t="str">
        <f t="shared" si="47"/>
        <v>530.415756075683-2101.02173114013i</v>
      </c>
      <c r="X248" s="67">
        <f t="shared" si="48"/>
        <v>61.75</v>
      </c>
      <c r="Y248" s="68">
        <f t="shared" si="49"/>
        <v>2166.9409749728779</v>
      </c>
      <c r="Z248" s="68">
        <f t="shared" si="50"/>
        <v>530.41575607568302</v>
      </c>
      <c r="AA248" s="68">
        <f t="shared" si="51"/>
        <v>-2101.0217311401302</v>
      </c>
    </row>
    <row r="249" spans="1:27" x14ac:dyDescent="0.25">
      <c r="A249" s="32">
        <v>62</v>
      </c>
      <c r="B249" s="4">
        <v>1.6031327000000001E-2</v>
      </c>
      <c r="C249" s="4">
        <v>0.95855232000000001</v>
      </c>
      <c r="D249" s="42" t="str">
        <f t="shared" si="39"/>
        <v>2.14413676934779+50.7972302840335i</v>
      </c>
      <c r="E249" s="4">
        <v>0.23374318399999999</v>
      </c>
      <c r="F249" s="4">
        <v>0.93218822400000001</v>
      </c>
      <c r="G249" s="42" t="str">
        <f t="shared" si="40"/>
        <v>2.62303273452736+64.0184470819675i</v>
      </c>
      <c r="H249" s="4">
        <v>0.17040656000000001</v>
      </c>
      <c r="I249" s="4">
        <v>0.88250041599999995</v>
      </c>
      <c r="J249" s="42" t="str">
        <f t="shared" si="41"/>
        <v>6.5490932039151+60.1554880627765i</v>
      </c>
      <c r="K249" s="4">
        <v>0.81245990400000001</v>
      </c>
      <c r="L249" s="4">
        <v>-1.4127794000000001E-2</v>
      </c>
      <c r="M249" s="42" t="str">
        <f t="shared" si="42"/>
        <v>480.210400445664-39.9418762916376i</v>
      </c>
      <c r="N249" s="23" t="s">
        <v>1</v>
      </c>
      <c r="O249" s="42" t="str">
        <f t="shared" si="43"/>
        <v>2.14413676934779+50.7972302840335i</v>
      </c>
      <c r="P249" s="42" t="str">
        <f t="shared" si="44"/>
        <v>-11687.8994913476-2591.19290377664i</v>
      </c>
      <c r="Q249" s="42" t="str">
        <f t="shared" si="45"/>
        <v>227.709709293154-875.777956545138i</v>
      </c>
      <c r="R249" s="23" t="s">
        <v>1</v>
      </c>
      <c r="S249" s="4">
        <v>8.6905023999999595E-2</v>
      </c>
      <c r="T249" s="4">
        <v>0.95536806399999996</v>
      </c>
      <c r="U249" s="42" t="str">
        <f t="shared" si="46"/>
        <v>2.2822995225088+54.7027862261365i</v>
      </c>
      <c r="V249" s="23" t="s">
        <v>1</v>
      </c>
      <c r="W249" s="2" t="str">
        <f t="shared" si="47"/>
        <v>540.659247830183-2089.67425883183i</v>
      </c>
      <c r="X249" s="67">
        <f t="shared" si="48"/>
        <v>62</v>
      </c>
      <c r="Y249" s="68">
        <f t="shared" si="49"/>
        <v>2158.483479271652</v>
      </c>
      <c r="Z249" s="68">
        <f t="shared" si="50"/>
        <v>540.65924783018295</v>
      </c>
      <c r="AA249" s="68">
        <f t="shared" si="51"/>
        <v>-2089.6742588318298</v>
      </c>
    </row>
    <row r="250" spans="1:27" x14ac:dyDescent="0.25">
      <c r="A250" s="32">
        <v>62.25</v>
      </c>
      <c r="B250" s="4">
        <v>2.2227158E-2</v>
      </c>
      <c r="C250" s="4">
        <v>0.95837555200000002</v>
      </c>
      <c r="D250" s="42" t="str">
        <f t="shared" si="39"/>
        <v>2.16114276068229+51.1263576148905i</v>
      </c>
      <c r="E250" s="4">
        <v>0.23824103999999999</v>
      </c>
      <c r="F250" s="4">
        <v>0.93090662400000002</v>
      </c>
      <c r="G250" s="42" t="str">
        <f t="shared" si="40"/>
        <v>2.64897294752886+64.33961428383i</v>
      </c>
      <c r="H250" s="4">
        <v>0.174532048</v>
      </c>
      <c r="I250" s="4">
        <v>0.88172486400000005</v>
      </c>
      <c r="J250" s="42" t="str">
        <f t="shared" si="41"/>
        <v>6.5840100763002+60.4402974921315i</v>
      </c>
      <c r="K250" s="4">
        <v>0.81247116799999997</v>
      </c>
      <c r="L250" s="4">
        <v>-1.4087205E-2</v>
      </c>
      <c r="M250" s="42" t="str">
        <f t="shared" si="42"/>
        <v>480.259058788019-39.8331711694011i</v>
      </c>
      <c r="N250" s="23" t="s">
        <v>1</v>
      </c>
      <c r="O250" s="42" t="str">
        <f t="shared" si="43"/>
        <v>2.16114276068229+51.1263576148905i</v>
      </c>
      <c r="P250" s="42" t="str">
        <f t="shared" si="44"/>
        <v>-11579.21517786-2563.15727497322i</v>
      </c>
      <c r="Q250" s="42" t="str">
        <f t="shared" si="45"/>
        <v>226.029676347755-867.98821562095i</v>
      </c>
      <c r="R250" s="23" t="s">
        <v>1</v>
      </c>
      <c r="S250" s="4">
        <v>9.2270503999999906E-2</v>
      </c>
      <c r="T250" s="4">
        <v>0.95507174399999994</v>
      </c>
      <c r="U250" s="42" t="str">
        <f t="shared" si="46"/>
        <v>2.28450332655479+55.0113794872945i</v>
      </c>
      <c r="V250" s="23" t="s">
        <v>1</v>
      </c>
      <c r="W250" s="2" t="str">
        <f t="shared" si="47"/>
        <v>527.602756985844-2088.55798454667i</v>
      </c>
      <c r="X250" s="67">
        <f t="shared" si="48"/>
        <v>62.25</v>
      </c>
      <c r="Y250" s="68">
        <f t="shared" si="49"/>
        <v>2154.1678495402148</v>
      </c>
      <c r="Z250" s="68">
        <f t="shared" si="50"/>
        <v>527.60275698584405</v>
      </c>
      <c r="AA250" s="68">
        <f t="shared" si="51"/>
        <v>-2088.55798454667</v>
      </c>
    </row>
    <row r="251" spans="1:27" x14ac:dyDescent="0.25">
      <c r="A251" s="32">
        <v>62.5</v>
      </c>
      <c r="B251" s="4">
        <v>2.8238414E-2</v>
      </c>
      <c r="C251" s="4">
        <v>0.95883423999999995</v>
      </c>
      <c r="D251" s="42" t="str">
        <f t="shared" si="39"/>
        <v>2.14198077288602+51.4483359156625i</v>
      </c>
      <c r="E251" s="4">
        <v>0.24229816000000001</v>
      </c>
      <c r="F251" s="4">
        <v>0.92979308800000005</v>
      </c>
      <c r="G251" s="42" t="str">
        <f t="shared" si="40"/>
        <v>2.66839149531225+64.6305760171035i</v>
      </c>
      <c r="H251" s="4">
        <v>0.178387456</v>
      </c>
      <c r="I251" s="4">
        <v>0.88153663999999998</v>
      </c>
      <c r="J251" s="42" t="str">
        <f t="shared" si="41"/>
        <v>6.5788843756217+60.7054505090835i</v>
      </c>
      <c r="K251" s="4">
        <v>0.81234995200000004</v>
      </c>
      <c r="L251" s="4">
        <v>-1.4328372000000001E-2</v>
      </c>
      <c r="M251" s="42" t="str">
        <f t="shared" si="42"/>
        <v>479.817835826775-40.4552363555002i</v>
      </c>
      <c r="N251" s="23" t="s">
        <v>1</v>
      </c>
      <c r="O251" s="42" t="str">
        <f t="shared" si="43"/>
        <v>2.14198077288602+51.4483359156625i</v>
      </c>
      <c r="P251" s="42" t="str">
        <f t="shared" si="44"/>
        <v>-11495.6027487285-2525.9022525894i</v>
      </c>
      <c r="Q251" s="42" t="str">
        <f t="shared" si="45"/>
        <v>226.077469327538-863.024270323512i</v>
      </c>
      <c r="R251" s="23" t="s">
        <v>1</v>
      </c>
      <c r="S251" s="4">
        <v>9.7354199999999794E-2</v>
      </c>
      <c r="T251" s="4">
        <v>0.95455500799999904</v>
      </c>
      <c r="U251" s="42" t="str">
        <f t="shared" si="46"/>
        <v>2.29865117581762+55.3062335098905i</v>
      </c>
      <c r="V251" s="23" t="s">
        <v>1</v>
      </c>
      <c r="W251" s="2" t="str">
        <f t="shared" si="47"/>
        <v>548.38961623652-2085.28278048924i</v>
      </c>
      <c r="X251" s="67">
        <f t="shared" si="48"/>
        <v>62.5</v>
      </c>
      <c r="Y251" s="68">
        <f t="shared" si="49"/>
        <v>2156.1853922612904</v>
      </c>
      <c r="Z251" s="68">
        <f t="shared" si="50"/>
        <v>548.38961623652006</v>
      </c>
      <c r="AA251" s="68">
        <f t="shared" si="51"/>
        <v>-2085.2827804892399</v>
      </c>
    </row>
    <row r="252" spans="1:27" x14ac:dyDescent="0.25">
      <c r="A252" s="32">
        <v>62.75</v>
      </c>
      <c r="B252" s="4">
        <v>3.4319332000000001E-2</v>
      </c>
      <c r="C252" s="4">
        <v>0.95870911999999997</v>
      </c>
      <c r="D252" s="42" t="str">
        <f t="shared" si="39"/>
        <v>2.15209343026283+51.7755913062195i</v>
      </c>
      <c r="E252" s="4">
        <v>0.24643112</v>
      </c>
      <c r="F252" s="4">
        <v>0.92850419200000001</v>
      </c>
      <c r="G252" s="42" t="str">
        <f t="shared" si="40"/>
        <v>2.69763702578662+64.9309946118495i</v>
      </c>
      <c r="H252" s="4">
        <v>0.18259528</v>
      </c>
      <c r="I252" s="4">
        <v>0.88094406400000003</v>
      </c>
      <c r="J252" s="42" t="str">
        <f t="shared" si="41"/>
        <v>6.59862950823675+60.998212361456i</v>
      </c>
      <c r="K252" s="4">
        <v>0.812417536</v>
      </c>
      <c r="L252" s="4">
        <v>-1.4352607E-2</v>
      </c>
      <c r="M252" s="42" t="str">
        <f t="shared" si="42"/>
        <v>479.996100721908-40.5519022566734i</v>
      </c>
      <c r="N252" s="23" t="s">
        <v>1</v>
      </c>
      <c r="O252" s="42" t="str">
        <f t="shared" si="43"/>
        <v>2.15209343026283+51.7755913062195i</v>
      </c>
      <c r="P252" s="42" t="str">
        <f t="shared" si="44"/>
        <v>-11454.4195832432-2495.05495431358i</v>
      </c>
      <c r="Q252" s="42" t="str">
        <f t="shared" si="45"/>
        <v>225.379738368054-861.354444798075i</v>
      </c>
      <c r="R252" s="23" t="s">
        <v>1</v>
      </c>
      <c r="S252" s="4">
        <v>0.102859376</v>
      </c>
      <c r="T252" s="4">
        <v>0.95404460800000002</v>
      </c>
      <c r="U252" s="42" t="str">
        <f t="shared" si="46"/>
        <v>2.30950296914511+55.627398782103i</v>
      </c>
      <c r="V252" s="23" t="s">
        <v>1</v>
      </c>
      <c r="W252" s="2" t="str">
        <f t="shared" si="47"/>
        <v>542.627374798422-2081.03766816748i</v>
      </c>
      <c r="X252" s="67">
        <f t="shared" si="48"/>
        <v>62.75</v>
      </c>
      <c r="Y252" s="68">
        <f t="shared" si="49"/>
        <v>2150.6190374430735</v>
      </c>
      <c r="Z252" s="68">
        <f t="shared" si="50"/>
        <v>542.62737479842201</v>
      </c>
      <c r="AA252" s="68">
        <f t="shared" si="51"/>
        <v>-2081.0376681674802</v>
      </c>
    </row>
    <row r="253" spans="1:27" x14ac:dyDescent="0.25">
      <c r="A253" s="32">
        <v>63</v>
      </c>
      <c r="B253" s="4">
        <v>4.0365447999999998E-2</v>
      </c>
      <c r="C253" s="4">
        <v>0.95857286399999997</v>
      </c>
      <c r="D253" s="42" t="str">
        <f t="shared" si="39"/>
        <v>2.16084373329546+52.103135784216i</v>
      </c>
      <c r="E253" s="4">
        <v>0.25065156799999999</v>
      </c>
      <c r="F253" s="4">
        <v>0.92753286400000001</v>
      </c>
      <c r="G253" s="42" t="str">
        <f t="shared" si="40"/>
        <v>2.70271486880179+65.234673184497i</v>
      </c>
      <c r="H253" s="4">
        <v>0.1865704</v>
      </c>
      <c r="I253" s="4">
        <v>0.88035020799999997</v>
      </c>
      <c r="J253" s="42" t="str">
        <f t="shared" si="41"/>
        <v>6.6185386021761+61.276528706457i</v>
      </c>
      <c r="K253" s="4">
        <v>0.81228441600000001</v>
      </c>
      <c r="L253" s="4">
        <v>-1.4350618000000001E-2</v>
      </c>
      <c r="M253" s="42" t="str">
        <f t="shared" si="42"/>
        <v>479.625473354529-40.489194819222i</v>
      </c>
      <c r="N253" s="23" t="s">
        <v>1</v>
      </c>
      <c r="O253" s="42" t="str">
        <f t="shared" si="43"/>
        <v>2.16084373329546+52.103135784216i</v>
      </c>
      <c r="P253" s="42" t="str">
        <f t="shared" si="44"/>
        <v>-11326.1466037676-2449.37077419662i</v>
      </c>
      <c r="Q253" s="42" t="str">
        <f t="shared" si="45"/>
        <v>221.739805157718-853.364831715744i</v>
      </c>
      <c r="R253" s="23" t="s">
        <v>1</v>
      </c>
      <c r="S253" s="4">
        <v>0.10802287200000001</v>
      </c>
      <c r="T253" s="4">
        <v>0.95373318399999896</v>
      </c>
      <c r="U253" s="42" t="str">
        <f t="shared" si="46"/>
        <v>2.30831220443303+55.9298793459645i</v>
      </c>
      <c r="V253" s="23" t="s">
        <v>1</v>
      </c>
      <c r="W253" s="2" t="str">
        <f t="shared" si="47"/>
        <v>531.26573813182-2077.35206806426i</v>
      </c>
      <c r="X253" s="67">
        <f t="shared" si="48"/>
        <v>63</v>
      </c>
      <c r="Y253" s="68">
        <f t="shared" si="49"/>
        <v>2144.2096210966888</v>
      </c>
      <c r="Z253" s="68">
        <f t="shared" si="50"/>
        <v>531.26573813181994</v>
      </c>
      <c r="AA253" s="68">
        <f t="shared" si="51"/>
        <v>-2077.35206806426</v>
      </c>
    </row>
    <row r="254" spans="1:27" x14ac:dyDescent="0.25">
      <c r="A254" s="32">
        <v>63.25</v>
      </c>
      <c r="B254" s="4">
        <v>4.6314260000000003E-2</v>
      </c>
      <c r="C254" s="4">
        <v>0.95857779200000004</v>
      </c>
      <c r="D254" s="42" t="str">
        <f t="shared" si="39"/>
        <v>2.15992479299487+52.42748574489i</v>
      </c>
      <c r="E254" s="4">
        <v>0.254867856</v>
      </c>
      <c r="F254" s="4">
        <v>0.92608332800000004</v>
      </c>
      <c r="G254" s="42" t="str">
        <f t="shared" si="40"/>
        <v>2.73956622122514+65.547075638477i</v>
      </c>
      <c r="H254" s="4">
        <v>0.19067795200000001</v>
      </c>
      <c r="I254" s="4">
        <v>0.87969638400000005</v>
      </c>
      <c r="J254" s="42" t="str">
        <f t="shared" si="41"/>
        <v>6.6407884830009+61.565969861487i</v>
      </c>
      <c r="K254" s="4">
        <v>0.81246163199999999</v>
      </c>
      <c r="L254" s="4">
        <v>-1.4439921E-2</v>
      </c>
      <c r="M254" s="42" t="str">
        <f t="shared" si="42"/>
        <v>480.081598368614-40.8147755876628i</v>
      </c>
      <c r="N254" s="23" t="s">
        <v>1</v>
      </c>
      <c r="O254" s="42" t="str">
        <f t="shared" si="43"/>
        <v>2.15992479299487+52.42748574489i</v>
      </c>
      <c r="P254" s="42" t="str">
        <f t="shared" si="44"/>
        <v>-11298.1864441373-2416.23130088724i</v>
      </c>
      <c r="Q254" s="42" t="str">
        <f t="shared" si="45"/>
        <v>221.784438475909-851.37043810491i</v>
      </c>
      <c r="R254" s="23" t="s">
        <v>1</v>
      </c>
      <c r="S254" s="4">
        <v>0.113283968</v>
      </c>
      <c r="T254" s="4">
        <v>0.95316358400000101</v>
      </c>
      <c r="U254" s="42" t="str">
        <f t="shared" si="46"/>
        <v>2.32023152975348+56.2409357684985i</v>
      </c>
      <c r="V254" s="23" t="s">
        <v>1</v>
      </c>
      <c r="W254" s="2" t="str">
        <f t="shared" si="47"/>
        <v>535.030329187956-2079.53566246231i</v>
      </c>
      <c r="X254" s="67">
        <f t="shared" si="48"/>
        <v>63.25</v>
      </c>
      <c r="Y254" s="68">
        <f t="shared" si="49"/>
        <v>2147.2601203867994</v>
      </c>
      <c r="Z254" s="68">
        <f t="shared" si="50"/>
        <v>535.030329187956</v>
      </c>
      <c r="AA254" s="68">
        <f t="shared" si="51"/>
        <v>-2079.53566246231</v>
      </c>
    </row>
    <row r="255" spans="1:27" x14ac:dyDescent="0.25">
      <c r="A255" s="32">
        <v>63.5</v>
      </c>
      <c r="B255" s="4">
        <v>5.2226028000000001E-2</v>
      </c>
      <c r="C255" s="4">
        <v>0.95830720000000003</v>
      </c>
      <c r="D255" s="42" t="str">
        <f t="shared" si="39"/>
        <v>2.17214928166422+52.7519722773035i</v>
      </c>
      <c r="E255" s="4">
        <v>0.25882048000000002</v>
      </c>
      <c r="F255" s="4">
        <v>0.92477004799999996</v>
      </c>
      <c r="G255" s="42" t="str">
        <f t="shared" si="40"/>
        <v>2.77001527274344+65.8411737506395i</v>
      </c>
      <c r="H255" s="4">
        <v>0.19466499200000001</v>
      </c>
      <c r="I255" s="4">
        <v>0.87901113600000003</v>
      </c>
      <c r="J255" s="42" t="str">
        <f t="shared" si="41"/>
        <v>6.6648474626895+61.848834888158i</v>
      </c>
      <c r="K255" s="4">
        <v>0.81237606399999995</v>
      </c>
      <c r="L255" s="4">
        <v>-1.4426033E-2</v>
      </c>
      <c r="M255" s="42" t="str">
        <f t="shared" si="42"/>
        <v>479.848694750295-40.7390171980759i</v>
      </c>
      <c r="N255" s="23" t="s">
        <v>1</v>
      </c>
      <c r="O255" s="42" t="str">
        <f t="shared" si="43"/>
        <v>2.17214928166422+52.7519722773035i</v>
      </c>
      <c r="P255" s="42" t="str">
        <f t="shared" si="44"/>
        <v>-11229.2402918769-2377.99199589843i</v>
      </c>
      <c r="Q255" s="42" t="str">
        <f t="shared" si="45"/>
        <v>220.401763624596-847.833964175626i</v>
      </c>
      <c r="R255" s="23" t="s">
        <v>1</v>
      </c>
      <c r="S255" s="4">
        <v>0.118433184</v>
      </c>
      <c r="T255" s="4">
        <v>0.95291961600000097</v>
      </c>
      <c r="U255" s="42" t="str">
        <f t="shared" si="46"/>
        <v>2.31180434755839+56.545849510677i</v>
      </c>
      <c r="V255" s="23" t="s">
        <v>1</v>
      </c>
      <c r="W255" s="2" t="str">
        <f t="shared" si="47"/>
        <v>514.353256824452-2084.95150742654i</v>
      </c>
      <c r="X255" s="67">
        <f t="shared" si="48"/>
        <v>63.5</v>
      </c>
      <c r="Y255" s="68">
        <f t="shared" si="49"/>
        <v>2147.4594434182277</v>
      </c>
      <c r="Z255" s="68">
        <f t="shared" si="50"/>
        <v>514.35325682445205</v>
      </c>
      <c r="AA255" s="68">
        <f t="shared" si="51"/>
        <v>-2084.95150742654</v>
      </c>
    </row>
    <row r="256" spans="1:27" x14ac:dyDescent="0.25">
      <c r="A256" s="32">
        <v>63.75</v>
      </c>
      <c r="B256" s="4">
        <v>5.8050971999999999E-2</v>
      </c>
      <c r="C256" s="4">
        <v>0.958307456</v>
      </c>
      <c r="D256" s="42" t="str">
        <f t="shared" si="39"/>
        <v>2.16758937378335+53.073561702792i</v>
      </c>
      <c r="E256" s="4">
        <v>0.26296744</v>
      </c>
      <c r="F256" s="4">
        <v>0.92369945600000003</v>
      </c>
      <c r="G256" s="42" t="str">
        <f t="shared" si="40"/>
        <v>2.77948101887797+66.146844184333i</v>
      </c>
      <c r="H256" s="4">
        <v>0.19848787200000001</v>
      </c>
      <c r="I256" s="4">
        <v>0.87841433599999996</v>
      </c>
      <c r="J256" s="42" t="str">
        <f t="shared" si="41"/>
        <v>6.68268564344175+62.121185610033i</v>
      </c>
      <c r="K256" s="4">
        <v>0.81234419199999996</v>
      </c>
      <c r="L256" s="4">
        <v>-1.4672943000000001E-2</v>
      </c>
      <c r="M256" s="42" t="str">
        <f t="shared" si="42"/>
        <v>479.652331554124-41.4138978885789i</v>
      </c>
      <c r="N256" s="23" t="s">
        <v>1</v>
      </c>
      <c r="O256" s="42" t="str">
        <f t="shared" si="43"/>
        <v>2.16758937378335+53.073561702792i</v>
      </c>
      <c r="P256" s="42" t="str">
        <f t="shared" si="44"/>
        <v>-11124.4247866935-2313.76364285107i</v>
      </c>
      <c r="Q256" s="42" t="str">
        <f t="shared" si="45"/>
        <v>216.337688496986-840.802574112773i</v>
      </c>
      <c r="R256" s="23" t="s">
        <v>1</v>
      </c>
      <c r="S256" s="4">
        <v>0.1235778</v>
      </c>
      <c r="T256" s="4">
        <v>0.95221862399999901</v>
      </c>
      <c r="U256" s="42" t="str">
        <f t="shared" si="46"/>
        <v>2.32883133171003+56.854433589438i</v>
      </c>
      <c r="V256" s="23" t="s">
        <v>1</v>
      </c>
      <c r="W256" s="2" t="str">
        <f t="shared" si="47"/>
        <v>519.768339466803-2070.09574232452i</v>
      </c>
      <c r="X256" s="67">
        <f t="shared" si="48"/>
        <v>63.75</v>
      </c>
      <c r="Y256" s="68">
        <f t="shared" si="49"/>
        <v>2134.3513087357906</v>
      </c>
      <c r="Z256" s="68">
        <f t="shared" si="50"/>
        <v>519.76833946680301</v>
      </c>
      <c r="AA256" s="68">
        <f t="shared" si="51"/>
        <v>-2070.09574232452</v>
      </c>
    </row>
    <row r="257" spans="1:27" x14ac:dyDescent="0.25">
      <c r="A257" s="32">
        <v>64</v>
      </c>
      <c r="B257" s="4">
        <v>6.6692048000000004E-2</v>
      </c>
      <c r="C257" s="4">
        <v>0.95362201599999996</v>
      </c>
      <c r="D257" s="42" t="str">
        <f t="shared" si="39"/>
        <v>2.41952318726757+53.560468731119i</v>
      </c>
      <c r="E257" s="4">
        <v>0.26275310400000002</v>
      </c>
      <c r="F257" s="4">
        <v>0.92236684800000002</v>
      </c>
      <c r="G257" s="42" t="str">
        <f t="shared" si="40"/>
        <v>2.87601566635489+66.1529864277305i</v>
      </c>
      <c r="H257" s="4">
        <v>0.20494454400000001</v>
      </c>
      <c r="I257" s="4">
        <v>0.87399750399999998</v>
      </c>
      <c r="J257" s="42" t="str">
        <f t="shared" si="41"/>
        <v>6.9530160638103+62.6079520735245i</v>
      </c>
      <c r="K257" s="4">
        <v>0.81410630399999995</v>
      </c>
      <c r="L257" s="4">
        <v>-1.4762880000000001E-2</v>
      </c>
      <c r="M257" s="42" t="str">
        <f t="shared" si="42"/>
        <v>484.5703987771-42.4532881884197i</v>
      </c>
      <c r="N257" s="23" t="s">
        <v>1</v>
      </c>
      <c r="O257" s="42" t="str">
        <f t="shared" si="43"/>
        <v>2.41952318726757+53.560468731119i</v>
      </c>
      <c r="P257" s="42" t="str">
        <f t="shared" si="44"/>
        <v>-11387.5322769807-1460.82786376859i</v>
      </c>
      <c r="Q257" s="42" t="str">
        <f t="shared" si="45"/>
        <v>148.594535263955-898.92269853591i</v>
      </c>
      <c r="R257" s="23" t="s">
        <v>1</v>
      </c>
      <c r="S257" s="4">
        <v>0.12482564</v>
      </c>
      <c r="T257" s="4">
        <v>0.95116639999999997</v>
      </c>
      <c r="U257" s="42" t="str">
        <f t="shared" si="46"/>
        <v>2.38533354522583+56.93399098325i</v>
      </c>
      <c r="V257" s="23" t="s">
        <v>1</v>
      </c>
      <c r="W257" s="2" t="str">
        <f t="shared" si="47"/>
        <v>250.181682193466-2480.68041091695i</v>
      </c>
      <c r="X257" s="67">
        <f t="shared" si="48"/>
        <v>64</v>
      </c>
      <c r="Y257" s="68">
        <f t="shared" si="49"/>
        <v>2493.2641607363312</v>
      </c>
      <c r="Z257" s="68">
        <f t="shared" si="50"/>
        <v>250.181682193466</v>
      </c>
      <c r="AA257" s="68">
        <f t="shared" si="51"/>
        <v>-2480.6804109169502</v>
      </c>
    </row>
    <row r="258" spans="1:27" x14ac:dyDescent="0.25">
      <c r="A258" s="32">
        <v>64.25</v>
      </c>
      <c r="B258" s="4">
        <v>6.9506191999999994E-2</v>
      </c>
      <c r="C258" s="4">
        <v>0.95794636799999999</v>
      </c>
      <c r="D258" s="42" t="str">
        <f t="shared" si="39"/>
        <v>2.17293287794114+53.7122021969775i</v>
      </c>
      <c r="E258" s="4">
        <v>0.27090563200000001</v>
      </c>
      <c r="F258" s="4">
        <v>0.92114105599999996</v>
      </c>
      <c r="G258" s="42" t="str">
        <f t="shared" si="40"/>
        <v>2.82988395800238+66.7455095434665i</v>
      </c>
      <c r="H258" s="4">
        <v>0.206295056</v>
      </c>
      <c r="I258" s="4">
        <v>0.87741017600000004</v>
      </c>
      <c r="J258" s="42" t="str">
        <f t="shared" si="41"/>
        <v>6.7006560911958+62.680386479099i</v>
      </c>
      <c r="K258" s="4">
        <v>0.81238732800000002</v>
      </c>
      <c r="L258" s="4">
        <v>-1.4586929E-2</v>
      </c>
      <c r="M258" s="42" t="str">
        <f t="shared" si="42"/>
        <v>479.810281085819-41.1928729082271i</v>
      </c>
      <c r="N258" s="23" t="s">
        <v>1</v>
      </c>
      <c r="O258" s="42" t="str">
        <f t="shared" si="43"/>
        <v>2.17293287794114+53.7122021969775i</v>
      </c>
      <c r="P258" s="42" t="str">
        <f t="shared" si="44"/>
        <v>-11009.1465858417-2304.49313195213i</v>
      </c>
      <c r="Q258" s="42" t="str">
        <f t="shared" si="45"/>
        <v>218.836909884146-833.662642388541i</v>
      </c>
      <c r="R258" s="23" t="s">
        <v>1</v>
      </c>
      <c r="S258" s="4">
        <v>0.134056327999999</v>
      </c>
      <c r="T258" s="4">
        <v>0.95113286400000097</v>
      </c>
      <c r="U258" s="42" t="str">
        <f t="shared" si="46"/>
        <v>2.33830785400472+57.4872087593395i</v>
      </c>
      <c r="V258" s="23" t="s">
        <v>1</v>
      </c>
      <c r="W258" s="2" t="str">
        <f t="shared" si="47"/>
        <v>517.967739706957-2050.38467109213i</v>
      </c>
      <c r="X258" s="67">
        <f t="shared" si="48"/>
        <v>64.25</v>
      </c>
      <c r="Y258" s="68">
        <f t="shared" si="49"/>
        <v>2114.7973611735747</v>
      </c>
      <c r="Z258" s="68">
        <f t="shared" si="50"/>
        <v>517.96773970695699</v>
      </c>
      <c r="AA258" s="68">
        <f t="shared" si="51"/>
        <v>-2050.3846710921298</v>
      </c>
    </row>
    <row r="259" spans="1:27" x14ac:dyDescent="0.25">
      <c r="A259" s="32">
        <v>64.5</v>
      </c>
      <c r="B259" s="4">
        <v>7.5512560000000006E-2</v>
      </c>
      <c r="C259" s="4">
        <v>0.957303872</v>
      </c>
      <c r="D259" s="42" t="str">
        <f t="shared" si="39"/>
        <v>2.19826125238702+54.051137361669i</v>
      </c>
      <c r="E259" s="4">
        <v>0.27502352000000002</v>
      </c>
      <c r="F259" s="4">
        <v>0.91963801599999995</v>
      </c>
      <c r="G259" s="42" t="str">
        <f t="shared" si="40"/>
        <v>2.86686176842403+67.062004368555i</v>
      </c>
      <c r="H259" s="4">
        <v>0.210556032</v>
      </c>
      <c r="I259" s="4">
        <v>0.87641926400000003</v>
      </c>
      <c r="J259" s="42" t="str">
        <f t="shared" si="41"/>
        <v>6.7401368980682+62.9913597863655i</v>
      </c>
      <c r="K259" s="4">
        <v>0.81262092799999996</v>
      </c>
      <c r="L259" s="4">
        <v>-1.4616753E-2</v>
      </c>
      <c r="M259" s="42" t="str">
        <f t="shared" si="42"/>
        <v>480.449748520089-41.3784360775906i</v>
      </c>
      <c r="N259" s="23" t="s">
        <v>1</v>
      </c>
      <c r="O259" s="42" t="str">
        <f t="shared" si="43"/>
        <v>2.19826125238702+54.051137361669i</v>
      </c>
      <c r="P259" s="42" t="str">
        <f t="shared" si="44"/>
        <v>-10981.8998662989-2259.71367666811i</v>
      </c>
      <c r="Q259" s="42" t="str">
        <f t="shared" si="45"/>
        <v>216.48150482693-832.931442210851i</v>
      </c>
      <c r="R259" s="23" t="s">
        <v>1</v>
      </c>
      <c r="S259" s="4">
        <v>0.13946366400000099</v>
      </c>
      <c r="T259" s="4">
        <v>0.95075679999999996</v>
      </c>
      <c r="U259" s="42" t="str">
        <f t="shared" si="46"/>
        <v>2.32937663803196+57.8157000431065i</v>
      </c>
      <c r="V259" s="23" t="s">
        <v>1</v>
      </c>
      <c r="W259" s="2" t="str">
        <f t="shared" si="47"/>
        <v>484.529369121636-2059.83127068452i</v>
      </c>
      <c r="X259" s="67">
        <f t="shared" si="48"/>
        <v>64.5</v>
      </c>
      <c r="Y259" s="68">
        <f t="shared" si="49"/>
        <v>2116.0514108195043</v>
      </c>
      <c r="Z259" s="68">
        <f t="shared" si="50"/>
        <v>484.52936912163602</v>
      </c>
      <c r="AA259" s="68">
        <f t="shared" si="51"/>
        <v>-2059.83127068452</v>
      </c>
    </row>
    <row r="260" spans="1:27" x14ac:dyDescent="0.25">
      <c r="A260" s="32">
        <v>64.75</v>
      </c>
      <c r="B260" s="4">
        <v>8.1175447999999997E-2</v>
      </c>
      <c r="C260" s="4">
        <v>0.957176896</v>
      </c>
      <c r="D260" s="42" t="str">
        <f t="shared" si="39"/>
        <v>2.19330233290435+54.3718852639005i</v>
      </c>
      <c r="E260" s="4">
        <v>0.27917907199999997</v>
      </c>
      <c r="F260" s="4">
        <v>0.91854208000000004</v>
      </c>
      <c r="G260" s="42" t="str">
        <f t="shared" si="40"/>
        <v>2.87315180968459+67.376255256872i</v>
      </c>
      <c r="H260" s="4">
        <v>0.21432216000000001</v>
      </c>
      <c r="I260" s="4">
        <v>0.87571878400000003</v>
      </c>
      <c r="J260" s="42" t="str">
        <f t="shared" si="41"/>
        <v>6.76153253189825+63.266567689895i</v>
      </c>
      <c r="K260" s="4">
        <v>0.81255724799999995</v>
      </c>
      <c r="L260" s="4">
        <v>-1.4728755E-2</v>
      </c>
      <c r="M260" s="42" t="str">
        <f t="shared" si="42"/>
        <v>480.222416449294-41.6634731621398i</v>
      </c>
      <c r="N260" s="23" t="s">
        <v>1</v>
      </c>
      <c r="O260" s="42" t="str">
        <f t="shared" si="43"/>
        <v>2.19330233290435+54.3718852639005i</v>
      </c>
      <c r="P260" s="42" t="str">
        <f t="shared" si="44"/>
        <v>-10873.0845431756-2202.12318399806i</v>
      </c>
      <c r="Q260" s="42" t="str">
        <f t="shared" si="45"/>
        <v>212.467098611669-825.00258783393i</v>
      </c>
      <c r="R260" s="23" t="s">
        <v>1</v>
      </c>
      <c r="S260" s="4">
        <v>0.144404432</v>
      </c>
      <c r="T260" s="4">
        <v>0.95012479999999999</v>
      </c>
      <c r="U260" s="42" t="str">
        <f t="shared" si="46"/>
        <v>2.33701726951828+58.119396506502i</v>
      </c>
      <c r="V260" s="23" t="s">
        <v>1</v>
      </c>
      <c r="W260" s="2" t="str">
        <f t="shared" si="47"/>
        <v>485.397019294414-2049.64950746631i</v>
      </c>
      <c r="X260" s="67">
        <f t="shared" si="48"/>
        <v>64.75</v>
      </c>
      <c r="Y260" s="68">
        <f t="shared" si="49"/>
        <v>2106.3412282431327</v>
      </c>
      <c r="Z260" s="68">
        <f t="shared" si="50"/>
        <v>485.39701929441401</v>
      </c>
      <c r="AA260" s="68">
        <f t="shared" si="51"/>
        <v>-2049.6495074663098</v>
      </c>
    </row>
    <row r="261" spans="1:27" x14ac:dyDescent="0.25">
      <c r="A261" s="32">
        <v>65</v>
      </c>
      <c r="B261" s="4">
        <v>8.6787688000000002E-2</v>
      </c>
      <c r="C261" s="4">
        <v>0.9569744</v>
      </c>
      <c r="D261" s="42" t="str">
        <f t="shared" si="39"/>
        <v>2.19081583410038+54.6918542512475i</v>
      </c>
      <c r="E261" s="4">
        <v>0.28307951999999997</v>
      </c>
      <c r="F261" s="4">
        <v>0.91759225600000005</v>
      </c>
      <c r="G261" s="42" t="str">
        <f t="shared" si="40"/>
        <v>2.87217106262754+67.671514593884i</v>
      </c>
      <c r="H261" s="4">
        <v>0.21831552000000001</v>
      </c>
      <c r="I261" s="4">
        <v>0.87535724800000003</v>
      </c>
      <c r="J261" s="42" t="str">
        <f t="shared" si="41"/>
        <v>6.75563049557875+63.556913038768i</v>
      </c>
      <c r="K261" s="4">
        <v>0.81270246400000001</v>
      </c>
      <c r="L261" s="4">
        <v>-1.4862545E-2</v>
      </c>
      <c r="M261" s="42" t="str">
        <f t="shared" si="42"/>
        <v>480.568948923848-42.1020214541605i</v>
      </c>
      <c r="N261" s="23" t="s">
        <v>1</v>
      </c>
      <c r="O261" s="42" t="str">
        <f t="shared" si="43"/>
        <v>2.19081583410038+54.6918542512475i</v>
      </c>
      <c r="P261" s="42" t="str">
        <f t="shared" si="44"/>
        <v>-10832.4296159667-2183.94096826292i</v>
      </c>
      <c r="Q261" s="42" t="str">
        <f t="shared" si="45"/>
        <v>211.485894078449-823.467819197614i</v>
      </c>
      <c r="R261" s="23" t="s">
        <v>1</v>
      </c>
      <c r="S261" s="4">
        <v>0.149755216</v>
      </c>
      <c r="T261" s="4">
        <v>0.94955065599999999</v>
      </c>
      <c r="U261" s="42" t="str">
        <f t="shared" si="46"/>
        <v>2.3368420845459+58.4496178859815i</v>
      </c>
      <c r="V261" s="23" t="s">
        <v>1</v>
      </c>
      <c r="W261" s="2" t="str">
        <f t="shared" si="47"/>
        <v>480.670523892408-2032.31494221288i</v>
      </c>
      <c r="X261" s="67">
        <f t="shared" si="48"/>
        <v>65</v>
      </c>
      <c r="Y261" s="68">
        <f t="shared" si="49"/>
        <v>2088.3841066433979</v>
      </c>
      <c r="Z261" s="68">
        <f t="shared" si="50"/>
        <v>480.67052389240803</v>
      </c>
      <c r="AA261" s="68">
        <f t="shared" si="51"/>
        <v>-2032.3149422128799</v>
      </c>
    </row>
    <row r="262" spans="1:27" x14ac:dyDescent="0.25">
      <c r="A262" s="32">
        <v>65.25</v>
      </c>
      <c r="B262" s="4">
        <v>9.2550792000000007E-2</v>
      </c>
      <c r="C262" s="4">
        <v>0.95635065600000002</v>
      </c>
      <c r="D262" s="42" t="str">
        <f t="shared" ref="D262:D325" si="52">IMPRODUCT(50,IMDIV(IMSUM(1,COMPLEX(B262,C262)),IMSUB(1,COMPLEX(B262,C262))))</f>
        <v>2.21014531277869+55.023693094381i</v>
      </c>
      <c r="E262" s="4">
        <v>0.28705414400000001</v>
      </c>
      <c r="F262" s="4">
        <v>0.91583942399999996</v>
      </c>
      <c r="G262" s="42" t="str">
        <f t="shared" ref="G262:G325" si="53">IMPRODUCT(50,IMDIV(IMSUM(1,COMPLEX(E262,F262)),IMSUB(1,COMPLEX(E262,F262))))</f>
        <v>2.92631508042485+67.988340923464i</v>
      </c>
      <c r="H262" s="4">
        <v>0.22211588800000001</v>
      </c>
      <c r="I262" s="4">
        <v>0.87444191999999998</v>
      </c>
      <c r="J262" s="42" t="str">
        <f t="shared" ref="J262:J325" si="54">IMPRODUCT(50,IMDIV(IMSUM(1,COMPLEX(H262,I262)),IMSUB(1,COMPLEX(H262,I262))))</f>
        <v>6.7901273926692+63.839416782291i</v>
      </c>
      <c r="K262" s="4">
        <v>0.812592384</v>
      </c>
      <c r="L262" s="4">
        <v>-1.4793607E-2</v>
      </c>
      <c r="M262" s="42" t="str">
        <f t="shared" ref="M262:M325" si="55">IMPRODUCT(50,IMDIV(IMSUM(1,COMPLEX(K262,L262)),IMSUB(1,COMPLEX(K262,L262))))</f>
        <v>480.291874149838-41.8602495934112i</v>
      </c>
      <c r="N262" s="23" t="s">
        <v>1</v>
      </c>
      <c r="O262" s="42" t="str">
        <f t="shared" ref="O262:O325" si="56">D262</f>
        <v>2.21014531277869+55.023693094381i</v>
      </c>
      <c r="P262" s="42" t="str">
        <f t="shared" ref="P262:P325" si="57">IMPRODUCT(Q262,IMSUB(D262,G262))</f>
        <v>-10751.1715617598-2176.01805976396i</v>
      </c>
      <c r="Q262" s="42" t="str">
        <f t="shared" ref="Q262:Q325" si="58">IMDIV(IMPRODUCT(M262,IMSUB(D262,J262)),IMSUB(J262,G262))</f>
        <v>213.001414384471-817.502066237106i</v>
      </c>
      <c r="R262" s="23" t="s">
        <v>1</v>
      </c>
      <c r="S262" s="4">
        <v>0.154768608</v>
      </c>
      <c r="T262" s="4">
        <v>0.94886444799999903</v>
      </c>
      <c r="U262" s="42" t="str">
        <f t="shared" ref="U262:U325" si="59">IMPRODUCT(50,IMDIV(IMSUM(1,COMPLEX(S262,T262)),IMSUB(1,COMPLEX(S262,T262))))</f>
        <v>2.34409275949242+58.7619545989325i</v>
      </c>
      <c r="V262" s="23" t="s">
        <v>1</v>
      </c>
      <c r="W262" s="2" t="str">
        <f t="shared" ref="W262:W325" si="60">IMDIV(IMSUM(IMPRODUCT(O262,Q262),IMPRODUCT(-1,P262),IMPRODUCT(-1,U262,Q262)),IMSUB(U262,O262))</f>
        <v>471.264333301968-2033.96134770681i</v>
      </c>
      <c r="X262" s="67">
        <f t="shared" ref="X262:X325" si="61">A262</f>
        <v>65.25</v>
      </c>
      <c r="Y262" s="68">
        <f t="shared" ref="Y262:Y325" si="62">IMABS(W262)</f>
        <v>2087.8431061283918</v>
      </c>
      <c r="Z262" s="68">
        <f t="shared" ref="Z262:Z325" si="63">IMREAL(W262)</f>
        <v>471.26433330196801</v>
      </c>
      <c r="AA262" s="68">
        <f t="shared" ref="AA262:AA325" si="64">IMAGINARY(W262)</f>
        <v>-2033.9613477068101</v>
      </c>
    </row>
    <row r="263" spans="1:27" x14ac:dyDescent="0.25">
      <c r="A263" s="32">
        <v>65.5</v>
      </c>
      <c r="B263" s="4">
        <v>9.7941336000000004E-2</v>
      </c>
      <c r="C263" s="4">
        <v>0.95612153600000005</v>
      </c>
      <c r="D263" s="42" t="str">
        <f t="shared" si="52"/>
        <v>2.20614803754263+55.3350069594795i</v>
      </c>
      <c r="E263" s="4">
        <v>0.29085193599999998</v>
      </c>
      <c r="F263" s="4">
        <v>0.91461017600000005</v>
      </c>
      <c r="G263" s="42" t="str">
        <f t="shared" si="53"/>
        <v>2.94509538822534+68.2849259126815i</v>
      </c>
      <c r="H263" s="4">
        <v>0.22594648000000001</v>
      </c>
      <c r="I263" s="4">
        <v>0.87370444800000002</v>
      </c>
      <c r="J263" s="42" t="str">
        <f t="shared" si="54"/>
        <v>6.8105038947231+64.124235163921i</v>
      </c>
      <c r="K263" s="4">
        <v>0.81250899200000004</v>
      </c>
      <c r="L263" s="4">
        <v>-1.5004088E-2</v>
      </c>
      <c r="M263" s="42" t="str">
        <f t="shared" si="55"/>
        <v>479.964961533012-42.4107854802185i</v>
      </c>
      <c r="N263" s="23" t="s">
        <v>1</v>
      </c>
      <c r="O263" s="42" t="str">
        <f t="shared" si="56"/>
        <v>2.20614803754263+55.3350069594795i</v>
      </c>
      <c r="P263" s="42" t="str">
        <f t="shared" si="57"/>
        <v>-10713.5098960406-2110.26573615836i</v>
      </c>
      <c r="Q263" s="42" t="str">
        <f t="shared" si="58"/>
        <v>209.48133673525-815.349830018192i</v>
      </c>
      <c r="R263" s="23" t="s">
        <v>1</v>
      </c>
      <c r="S263" s="4">
        <v>0.15991375999999999</v>
      </c>
      <c r="T263" s="4">
        <v>0.94793542400000097</v>
      </c>
      <c r="U263" s="42" t="str">
        <f t="shared" si="59"/>
        <v>2.36379637313719+59.0861927666135i</v>
      </c>
      <c r="V263" s="23" t="s">
        <v>1</v>
      </c>
      <c r="W263" s="2" t="str">
        <f t="shared" si="60"/>
        <v>471.903235336688-2012.04697133006i</v>
      </c>
      <c r="X263" s="67">
        <f t="shared" si="61"/>
        <v>65.5</v>
      </c>
      <c r="Y263" s="68">
        <f t="shared" si="62"/>
        <v>2066.6459973492556</v>
      </c>
      <c r="Z263" s="68">
        <f t="shared" si="63"/>
        <v>471.903235336688</v>
      </c>
      <c r="AA263" s="68">
        <f t="shared" si="64"/>
        <v>-2012.0469713300599</v>
      </c>
    </row>
    <row r="264" spans="1:27" x14ac:dyDescent="0.25">
      <c r="A264" s="32">
        <v>65.75</v>
      </c>
      <c r="B264" s="4">
        <v>0.103683552</v>
      </c>
      <c r="C264" s="4">
        <v>0.95541113600000005</v>
      </c>
      <c r="D264" s="42" t="str">
        <f t="shared" si="52"/>
        <v>2.22700054467951+55.670358422637i</v>
      </c>
      <c r="E264" s="4">
        <v>0.294933632</v>
      </c>
      <c r="F264" s="4">
        <v>0.91314867200000005</v>
      </c>
      <c r="G264" s="42" t="str">
        <f t="shared" si="53"/>
        <v>2.97430840295093+68.608320526605i</v>
      </c>
      <c r="H264" s="4">
        <v>0.23006768</v>
      </c>
      <c r="I264" s="4">
        <v>0.87272134400000001</v>
      </c>
      <c r="J264" s="42" t="str">
        <f t="shared" si="54"/>
        <v>6.84513703510135+64.4341887000375i</v>
      </c>
      <c r="K264" s="4">
        <v>0.81232524800000006</v>
      </c>
      <c r="L264" s="4">
        <v>-1.5075273E-2</v>
      </c>
      <c r="M264" s="42" t="str">
        <f t="shared" si="55"/>
        <v>479.42071018316-42.5265607270658i</v>
      </c>
      <c r="N264" s="23" t="s">
        <v>1</v>
      </c>
      <c r="O264" s="42" t="str">
        <f t="shared" si="56"/>
        <v>2.22700054467951+55.670358422637i</v>
      </c>
      <c r="P264" s="42" t="str">
        <f t="shared" si="57"/>
        <v>-10654.8311202136-2070.51664572481i</v>
      </c>
      <c r="Q264" s="42" t="str">
        <f t="shared" si="58"/>
        <v>206.91183714819-811.581004331667i</v>
      </c>
      <c r="R264" s="23" t="s">
        <v>1</v>
      </c>
      <c r="S264" s="4">
        <v>0.165093343999999</v>
      </c>
      <c r="T264" s="4">
        <v>0.94723481599999904</v>
      </c>
      <c r="U264" s="42" t="str">
        <f t="shared" si="59"/>
        <v>2.36747493672377+59.412983630678i</v>
      </c>
      <c r="V264" s="23" t="s">
        <v>1</v>
      </c>
      <c r="W264" s="2" t="str">
        <f t="shared" si="60"/>
        <v>452.23938579249-2010.56566165372i</v>
      </c>
      <c r="X264" s="67">
        <f t="shared" si="61"/>
        <v>65.75</v>
      </c>
      <c r="Y264" s="68">
        <f t="shared" si="62"/>
        <v>2060.7995394707923</v>
      </c>
      <c r="Z264" s="68">
        <f t="shared" si="63"/>
        <v>452.23938579249</v>
      </c>
      <c r="AA264" s="68">
        <f t="shared" si="64"/>
        <v>-2010.5656616537201</v>
      </c>
    </row>
    <row r="265" spans="1:27" x14ac:dyDescent="0.25">
      <c r="A265" s="32">
        <v>66</v>
      </c>
      <c r="B265" s="4">
        <v>0.109125024</v>
      </c>
      <c r="C265" s="4">
        <v>0.95517651199999998</v>
      </c>
      <c r="D265" s="42" t="str">
        <f t="shared" si="52"/>
        <v>2.21947992000319+55.988575313224i</v>
      </c>
      <c r="E265" s="4">
        <v>0.29879235199999998</v>
      </c>
      <c r="F265" s="4">
        <v>0.91189811200000004</v>
      </c>
      <c r="G265" s="42" t="str">
        <f t="shared" si="53"/>
        <v>2.99130715427704+68.91349956639i</v>
      </c>
      <c r="H265" s="4">
        <v>0.23364796800000001</v>
      </c>
      <c r="I265" s="4">
        <v>0.87191923199999999</v>
      </c>
      <c r="J265" s="42" t="str">
        <f t="shared" si="54"/>
        <v>6.87050753519405+64.704583772196i</v>
      </c>
      <c r="K265" s="4">
        <v>0.81220755200000005</v>
      </c>
      <c r="L265" s="4">
        <v>-1.5296870000000001E-2</v>
      </c>
      <c r="M265" s="42" t="str">
        <f t="shared" si="55"/>
        <v>478.992844681631-43.0897773696688i</v>
      </c>
      <c r="N265" s="23" t="s">
        <v>1</v>
      </c>
      <c r="O265" s="42" t="str">
        <f t="shared" si="56"/>
        <v>2.21947992000319+55.988575313224i</v>
      </c>
      <c r="P265" s="42" t="str">
        <f t="shared" si="57"/>
        <v>-10561.0959269758-1993.87841586801i</v>
      </c>
      <c r="Q265" s="42" t="str">
        <f t="shared" si="58"/>
        <v>202.339359080907-805.027920881074i</v>
      </c>
      <c r="R265" s="23" t="s">
        <v>1</v>
      </c>
      <c r="S265" s="4">
        <v>0.169933312000001</v>
      </c>
      <c r="T265" s="4">
        <v>0.94642700800000001</v>
      </c>
      <c r="U265" s="42" t="str">
        <f t="shared" si="59"/>
        <v>2.37890240600055+59.7214761212475i</v>
      </c>
      <c r="V265" s="23" t="s">
        <v>1</v>
      </c>
      <c r="W265" s="2" t="str">
        <f t="shared" si="60"/>
        <v>451.432136018001-1996.2439552633i</v>
      </c>
      <c r="X265" s="67">
        <f t="shared" si="61"/>
        <v>66</v>
      </c>
      <c r="Y265" s="68">
        <f t="shared" si="62"/>
        <v>2046.6511432960526</v>
      </c>
      <c r="Z265" s="68">
        <f t="shared" si="63"/>
        <v>451.43213601800102</v>
      </c>
      <c r="AA265" s="68">
        <f t="shared" si="64"/>
        <v>-1996.2439552633</v>
      </c>
    </row>
    <row r="266" spans="1:27" x14ac:dyDescent="0.25">
      <c r="A266" s="32">
        <v>66.25</v>
      </c>
      <c r="B266" s="4">
        <v>0.11476328</v>
      </c>
      <c r="C266" s="4">
        <v>0.95445670400000004</v>
      </c>
      <c r="D266" s="42" t="str">
        <f t="shared" si="52"/>
        <v>2.23770722510842+56.322369752798i</v>
      </c>
      <c r="E266" s="4">
        <v>0.302804992</v>
      </c>
      <c r="F266" s="4">
        <v>0.91036620800000001</v>
      </c>
      <c r="G266" s="42" t="str">
        <f t="shared" si="53"/>
        <v>3.02478057093326+69.2373982379295i</v>
      </c>
      <c r="H266" s="4">
        <v>0.23745364799999999</v>
      </c>
      <c r="I266" s="4">
        <v>0.87125843199999997</v>
      </c>
      <c r="J266" s="42" t="str">
        <f t="shared" si="54"/>
        <v>6.8823246183143+64.9917278149505i</v>
      </c>
      <c r="K266" s="4">
        <v>0.81236371200000002</v>
      </c>
      <c r="L266" s="4">
        <v>-1.5183419E-2</v>
      </c>
      <c r="M266" s="42" t="str">
        <f t="shared" si="55"/>
        <v>479.478948515006-42.8451277344752i</v>
      </c>
      <c r="N266" s="23" t="s">
        <v>1</v>
      </c>
      <c r="O266" s="42" t="str">
        <f t="shared" si="56"/>
        <v>2.23770722510842+56.322369752798i</v>
      </c>
      <c r="P266" s="42" t="str">
        <f t="shared" si="57"/>
        <v>-10484.1020634812-2031.8905469679i</v>
      </c>
      <c r="Q266" s="42" t="str">
        <f t="shared" si="58"/>
        <v>206.033974152404-799.21915975444i</v>
      </c>
      <c r="R266" s="23" t="s">
        <v>1</v>
      </c>
      <c r="S266" s="4">
        <v>0.17513577599999999</v>
      </c>
      <c r="T266" s="4">
        <v>0.94568268799999999</v>
      </c>
      <c r="U266" s="42" t="str">
        <f t="shared" si="59"/>
        <v>2.38175260167331+60.054146077866i</v>
      </c>
      <c r="V266" s="23" t="s">
        <v>1</v>
      </c>
      <c r="W266" s="2" t="str">
        <f t="shared" si="60"/>
        <v>445.920590222091-1985.0289081046i</v>
      </c>
      <c r="X266" s="67">
        <f t="shared" si="61"/>
        <v>66.25</v>
      </c>
      <c r="Y266" s="68">
        <f t="shared" si="62"/>
        <v>2034.4986947144889</v>
      </c>
      <c r="Z266" s="68">
        <f t="shared" si="63"/>
        <v>445.92059022209099</v>
      </c>
      <c r="AA266" s="68">
        <f t="shared" si="64"/>
        <v>-1985.0289081046001</v>
      </c>
    </row>
    <row r="267" spans="1:27" x14ac:dyDescent="0.25">
      <c r="A267" s="32">
        <v>66.5</v>
      </c>
      <c r="B267" s="4">
        <v>0.12028912</v>
      </c>
      <c r="C267" s="4">
        <v>0.954009408</v>
      </c>
      <c r="D267" s="42" t="str">
        <f t="shared" si="52"/>
        <v>2.23858223204707+56.6505428578475i</v>
      </c>
      <c r="E267" s="4">
        <v>0.30650422399999999</v>
      </c>
      <c r="F267" s="4">
        <v>0.90901196799999995</v>
      </c>
      <c r="G267" s="42" t="str">
        <f t="shared" si="53"/>
        <v>3.05041364259207+69.5367766861015i</v>
      </c>
      <c r="H267" s="4">
        <v>0.24120944</v>
      </c>
      <c r="I267" s="4">
        <v>0.87056831999999995</v>
      </c>
      <c r="J267" s="42" t="str">
        <f t="shared" si="54"/>
        <v>6.89568054482165+65.2770074355725i</v>
      </c>
      <c r="K267" s="4">
        <v>0.81214675199999997</v>
      </c>
      <c r="L267" s="4">
        <v>-1.5309356E-2</v>
      </c>
      <c r="M267" s="42" t="str">
        <f t="shared" si="55"/>
        <v>478.81819951606-43.0967585701281i</v>
      </c>
      <c r="N267" s="23" t="s">
        <v>1</v>
      </c>
      <c r="O267" s="42" t="str">
        <f t="shared" si="56"/>
        <v>2.23858223204707+56.6505428578475i</v>
      </c>
      <c r="P267" s="42" t="str">
        <f t="shared" si="57"/>
        <v>-10415.6838349736-1990.04814251928i</v>
      </c>
      <c r="Q267" s="42" t="str">
        <f t="shared" si="58"/>
        <v>204.541826542561-795.393789374134i</v>
      </c>
      <c r="R267" s="23" t="s">
        <v>1</v>
      </c>
      <c r="S267" s="4">
        <v>0.179962288</v>
      </c>
      <c r="T267" s="4">
        <v>0.94472473600000095</v>
      </c>
      <c r="U267" s="42" t="str">
        <f t="shared" si="59"/>
        <v>2.39969161144408+60.367083244707i</v>
      </c>
      <c r="V267" s="23" t="s">
        <v>1</v>
      </c>
      <c r="W267" s="2" t="str">
        <f t="shared" si="60"/>
        <v>451.170445418105-1978.70291470798i</v>
      </c>
      <c r="X267" s="67">
        <f t="shared" si="61"/>
        <v>66.5</v>
      </c>
      <c r="Y267" s="68">
        <f t="shared" si="62"/>
        <v>2029.4876189552442</v>
      </c>
      <c r="Z267" s="68">
        <f t="shared" si="63"/>
        <v>451.17044541810498</v>
      </c>
      <c r="AA267" s="68">
        <f t="shared" si="64"/>
        <v>-1978.70291470798</v>
      </c>
    </row>
    <row r="268" spans="1:27" x14ac:dyDescent="0.25">
      <c r="A268" s="32">
        <v>66.75</v>
      </c>
      <c r="B268" s="4">
        <v>0.12572594400000001</v>
      </c>
      <c r="C268" s="4">
        <v>0.95367526400000002</v>
      </c>
      <c r="D268" s="42" t="str">
        <f t="shared" si="52"/>
        <v>2.23127535067698+56.9748981652425i</v>
      </c>
      <c r="E268" s="4">
        <v>0.31038534400000001</v>
      </c>
      <c r="F268" s="4">
        <v>0.90773011199999998</v>
      </c>
      <c r="G268" s="42" t="str">
        <f t="shared" si="53"/>
        <v>3.0659633071889+69.8499841862735i</v>
      </c>
      <c r="H268" s="4">
        <v>0.245117696</v>
      </c>
      <c r="I268" s="4">
        <v>0.86972627199999997</v>
      </c>
      <c r="J268" s="42" t="str">
        <f t="shared" si="54"/>
        <v>6.91764788946965+65.576810381711i</v>
      </c>
      <c r="K268" s="4">
        <v>0.81213260799999998</v>
      </c>
      <c r="L268" s="4">
        <v>-1.5400708000000001E-2</v>
      </c>
      <c r="M268" s="42" t="str">
        <f t="shared" si="55"/>
        <v>478.737161138847-43.3440127142891i</v>
      </c>
      <c r="N268" s="23" t="s">
        <v>1</v>
      </c>
      <c r="O268" s="42" t="str">
        <f t="shared" si="56"/>
        <v>2.23127535067698+56.9748981652425i</v>
      </c>
      <c r="P268" s="42" t="str">
        <f t="shared" si="57"/>
        <v>-10383.3842693361-1925.42178171053i</v>
      </c>
      <c r="Q268" s="42" t="str">
        <f t="shared" si="58"/>
        <v>200.984882744568-793.44127034036i</v>
      </c>
      <c r="R268" s="23" t="s">
        <v>1</v>
      </c>
      <c r="S268" s="4">
        <v>0.18532547199999999</v>
      </c>
      <c r="T268" s="4">
        <v>0.94386700800000101</v>
      </c>
      <c r="U268" s="42" t="str">
        <f t="shared" si="59"/>
        <v>2.40481557547248+60.7152608581535i</v>
      </c>
      <c r="V268" s="23" t="s">
        <v>1</v>
      </c>
      <c r="W268" s="2" t="str">
        <f t="shared" si="60"/>
        <v>441.200207183476-1952.80024894807i</v>
      </c>
      <c r="X268" s="67">
        <f t="shared" si="61"/>
        <v>66.75</v>
      </c>
      <c r="Y268" s="68">
        <f t="shared" si="62"/>
        <v>2002.0205880835458</v>
      </c>
      <c r="Z268" s="68">
        <f t="shared" si="63"/>
        <v>441.20020718347598</v>
      </c>
      <c r="AA268" s="68">
        <f t="shared" si="64"/>
        <v>-1952.80024894807</v>
      </c>
    </row>
    <row r="269" spans="1:27" x14ac:dyDescent="0.25">
      <c r="A269" s="32">
        <v>67</v>
      </c>
      <c r="B269" s="4">
        <v>0.13117192799999999</v>
      </c>
      <c r="C269" s="4">
        <v>0.95297414400000002</v>
      </c>
      <c r="D269" s="42" t="str">
        <f t="shared" si="52"/>
        <v>2.24393330221839+57.3037626457755i</v>
      </c>
      <c r="E269" s="4">
        <v>0.31415532800000001</v>
      </c>
      <c r="F269" s="4">
        <v>0.90633670399999999</v>
      </c>
      <c r="G269" s="42" t="str">
        <f t="shared" si="53"/>
        <v>3.09097413504662+70.159178126133i</v>
      </c>
      <c r="H269" s="4">
        <v>0.24890904</v>
      </c>
      <c r="I269" s="4">
        <v>0.86880140800000005</v>
      </c>
      <c r="J269" s="42" t="str">
        <f t="shared" si="54"/>
        <v>6.9459765237542+65.8705099895925i</v>
      </c>
      <c r="K269" s="4">
        <v>0.81197772800000001</v>
      </c>
      <c r="L269" s="4">
        <v>-1.5494677E-2</v>
      </c>
      <c r="M269" s="42" t="str">
        <f t="shared" si="55"/>
        <v>478.264337852302-43.5335941778233i</v>
      </c>
      <c r="N269" s="23" t="s">
        <v>1</v>
      </c>
      <c r="O269" s="42" t="str">
        <f t="shared" si="56"/>
        <v>2.24393330221839+57.3037626457755i</v>
      </c>
      <c r="P269" s="42" t="str">
        <f t="shared" si="57"/>
        <v>-10315.4031632359-1877.67246489441i</v>
      </c>
      <c r="Q269" s="42" t="str">
        <f t="shared" si="58"/>
        <v>198.071988907751-789.366015925089i</v>
      </c>
      <c r="R269" s="23" t="s">
        <v>1</v>
      </c>
      <c r="S269" s="4">
        <v>0.190036816000001</v>
      </c>
      <c r="T269" s="4">
        <v>0.94293433599999998</v>
      </c>
      <c r="U269" s="42" t="str">
        <f t="shared" si="59"/>
        <v>2.41918569626748+61.0248107995125i</v>
      </c>
      <c r="V269" s="23" t="s">
        <v>1</v>
      </c>
      <c r="W269" s="2" t="str">
        <f t="shared" si="60"/>
        <v>435.693525677098-1952.96190296817i</v>
      </c>
      <c r="X269" s="67">
        <f t="shared" si="61"/>
        <v>67</v>
      </c>
      <c r="Y269" s="68">
        <f t="shared" si="62"/>
        <v>2000.9720244826001</v>
      </c>
      <c r="Z269" s="68">
        <f t="shared" si="63"/>
        <v>435.69352567709802</v>
      </c>
      <c r="AA269" s="68">
        <f t="shared" si="64"/>
        <v>-1952.9619029681701</v>
      </c>
    </row>
    <row r="270" spans="1:27" x14ac:dyDescent="0.25">
      <c r="A270" s="32">
        <v>67.25</v>
      </c>
      <c r="B270" s="4">
        <v>0.13639857599999999</v>
      </c>
      <c r="C270" s="4">
        <v>0.95237523199999996</v>
      </c>
      <c r="D270" s="42" t="str">
        <f t="shared" si="52"/>
        <v>2.24999019392647+57.6210218626715i</v>
      </c>
      <c r="E270" s="4">
        <v>0.31802793600000001</v>
      </c>
      <c r="F270" s="4">
        <v>0.90486624000000004</v>
      </c>
      <c r="G270" s="42" t="str">
        <f t="shared" si="53"/>
        <v>3.11851643680092+70.479649797717i</v>
      </c>
      <c r="H270" s="4">
        <v>0.25251918400000001</v>
      </c>
      <c r="I270" s="4">
        <v>0.86795225600000003</v>
      </c>
      <c r="J270" s="42" t="str">
        <f t="shared" si="54"/>
        <v>6.96964055891675+66.1514342417865i</v>
      </c>
      <c r="K270" s="4">
        <v>0.81193350399999997</v>
      </c>
      <c r="L270" s="4">
        <v>-1.5616356E-2</v>
      </c>
      <c r="M270" s="42" t="str">
        <f t="shared" si="55"/>
        <v>478.085651152285-43.8503066855985i</v>
      </c>
      <c r="N270" s="23" t="s">
        <v>1</v>
      </c>
      <c r="O270" s="42" t="str">
        <f t="shared" si="56"/>
        <v>2.24999019392647+57.6210218626715i</v>
      </c>
      <c r="P270" s="42" t="str">
        <f t="shared" si="57"/>
        <v>-10244.7317290256-1857.89608318732i</v>
      </c>
      <c r="Q270" s="42" t="str">
        <f t="shared" si="58"/>
        <v>197.399634450909-783.387233618987i</v>
      </c>
      <c r="R270" s="23" t="s">
        <v>1</v>
      </c>
      <c r="S270" s="4">
        <v>0.194833216000001</v>
      </c>
      <c r="T270" s="4">
        <v>0.94193420799999905</v>
      </c>
      <c r="U270" s="42" t="str">
        <f t="shared" si="59"/>
        <v>2.43563428480309+61.3424679613135i</v>
      </c>
      <c r="V270" s="23" t="s">
        <v>1</v>
      </c>
      <c r="W270" s="2" t="str">
        <f t="shared" si="60"/>
        <v>437.588286185586-1937.82643046626i</v>
      </c>
      <c r="X270" s="67">
        <f t="shared" si="61"/>
        <v>67.25</v>
      </c>
      <c r="Y270" s="68">
        <f t="shared" si="62"/>
        <v>1986.6189324630038</v>
      </c>
      <c r="Z270" s="68">
        <f t="shared" si="63"/>
        <v>437.58828618558601</v>
      </c>
      <c r="AA270" s="68">
        <f t="shared" si="64"/>
        <v>-1937.82643046626</v>
      </c>
    </row>
    <row r="271" spans="1:27" x14ac:dyDescent="0.25">
      <c r="A271" s="32">
        <v>67.5</v>
      </c>
      <c r="B271" s="4">
        <v>0.14193776</v>
      </c>
      <c r="C271" s="4">
        <v>0.95156576000000004</v>
      </c>
      <c r="D271" s="42" t="str">
        <f t="shared" si="52"/>
        <v>2.26515480667133+57.960517823425i</v>
      </c>
      <c r="E271" s="4">
        <v>0.32177280000000003</v>
      </c>
      <c r="F271" s="4">
        <v>0.90335142400000001</v>
      </c>
      <c r="G271" s="42" t="str">
        <f t="shared" si="53"/>
        <v>3.15110523311765+70.793572713555i</v>
      </c>
      <c r="H271" s="4">
        <v>0.25632300800000002</v>
      </c>
      <c r="I271" s="4">
        <v>0.86716857599999997</v>
      </c>
      <c r="J271" s="42" t="str">
        <f t="shared" si="54"/>
        <v>6.98513541157415+66.4478251439865i</v>
      </c>
      <c r="K271" s="4">
        <v>0.81193625599999997</v>
      </c>
      <c r="L271" s="4">
        <v>-1.5623222000000001E-2</v>
      </c>
      <c r="M271" s="42" t="str">
        <f t="shared" si="55"/>
        <v>478.090092270974-43.8705971287581i</v>
      </c>
      <c r="N271" s="23" t="s">
        <v>1</v>
      </c>
      <c r="O271" s="42" t="str">
        <f t="shared" si="56"/>
        <v>2.26515480667133+57.960517823425i</v>
      </c>
      <c r="P271" s="42" t="str">
        <f t="shared" si="57"/>
        <v>-10182.077320797-1851.89120774408i</v>
      </c>
      <c r="Q271" s="42" t="str">
        <f t="shared" si="58"/>
        <v>198.137427802847-779.747103695174i</v>
      </c>
      <c r="R271" s="23" t="s">
        <v>1</v>
      </c>
      <c r="S271" s="4">
        <v>0.19981976000000001</v>
      </c>
      <c r="T271" s="4">
        <v>0.94099142399999902</v>
      </c>
      <c r="U271" s="42" t="str">
        <f t="shared" si="59"/>
        <v>2.44493014105702+61.673891740958i</v>
      </c>
      <c r="V271" s="23" t="s">
        <v>1</v>
      </c>
      <c r="W271" s="2" t="str">
        <f t="shared" si="60"/>
        <v>431.842885427666-1931.7553258848i</v>
      </c>
      <c r="X271" s="67">
        <f t="shared" si="61"/>
        <v>67.5</v>
      </c>
      <c r="Y271" s="68">
        <f t="shared" si="62"/>
        <v>1979.4360097711626</v>
      </c>
      <c r="Z271" s="68">
        <f t="shared" si="63"/>
        <v>431.84288542766598</v>
      </c>
      <c r="AA271" s="68">
        <f t="shared" si="64"/>
        <v>-1931.7553258848</v>
      </c>
    </row>
    <row r="272" spans="1:27" x14ac:dyDescent="0.25">
      <c r="A272" s="32">
        <v>67.75</v>
      </c>
      <c r="B272" s="4">
        <v>0.14720449599999999</v>
      </c>
      <c r="C272" s="4">
        <v>0.95121292800000001</v>
      </c>
      <c r="D272" s="42" t="str">
        <f t="shared" si="52"/>
        <v>2.25250672096168+58.2827415016315i</v>
      </c>
      <c r="E272" s="4">
        <v>0.32553529599999997</v>
      </c>
      <c r="F272" s="4">
        <v>0.9021728</v>
      </c>
      <c r="G272" s="42" t="str">
        <f t="shared" si="53"/>
        <v>3.15691394940856+71.103382597612i</v>
      </c>
      <c r="H272" s="4">
        <v>0.25996691199999999</v>
      </c>
      <c r="I272" s="4">
        <v>0.86648006399999999</v>
      </c>
      <c r="J272" s="42" t="str">
        <f t="shared" si="54"/>
        <v>6.9941610238816+66.732562492664i</v>
      </c>
      <c r="K272" s="4">
        <v>0.81201663999999996</v>
      </c>
      <c r="L272" s="4">
        <v>-1.5682537999999999E-2</v>
      </c>
      <c r="M272" s="42" t="str">
        <f t="shared" si="55"/>
        <v>478.285242647945-44.0722699746702i</v>
      </c>
      <c r="N272" s="23" t="s">
        <v>1</v>
      </c>
      <c r="O272" s="42" t="str">
        <f t="shared" si="56"/>
        <v>2.25250672096168+58.2827415016315i</v>
      </c>
      <c r="P272" s="42" t="str">
        <f t="shared" si="57"/>
        <v>-10123.9888021095-1807.05990528663i</v>
      </c>
      <c r="Q272" s="42" t="str">
        <f t="shared" si="58"/>
        <v>195.680750445959-775.859307071376i</v>
      </c>
      <c r="R272" s="23" t="s">
        <v>1</v>
      </c>
      <c r="S272" s="4">
        <v>0.20462008000000001</v>
      </c>
      <c r="T272" s="4">
        <v>0.93985369600000002</v>
      </c>
      <c r="U272" s="42" t="str">
        <f t="shared" si="59"/>
        <v>2.46727947375449+61.997499927422i</v>
      </c>
      <c r="V272" s="23" t="s">
        <v>1</v>
      </c>
      <c r="W272" s="2" t="str">
        <f t="shared" si="60"/>
        <v>446.196469381581-1912.37231394638i</v>
      </c>
      <c r="X272" s="67">
        <f t="shared" si="61"/>
        <v>67.75</v>
      </c>
      <c r="Y272" s="68">
        <f t="shared" si="62"/>
        <v>1963.7360200488301</v>
      </c>
      <c r="Z272" s="68">
        <f t="shared" si="63"/>
        <v>446.19646938158098</v>
      </c>
      <c r="AA272" s="68">
        <f t="shared" si="64"/>
        <v>-1912.37231394638</v>
      </c>
    </row>
    <row r="273" spans="1:27" x14ac:dyDescent="0.25">
      <c r="A273" s="32">
        <v>68</v>
      </c>
      <c r="B273" s="4">
        <v>0.15251880000000001</v>
      </c>
      <c r="C273" s="4">
        <v>0.95027987199999997</v>
      </c>
      <c r="D273" s="42" t="str">
        <f t="shared" si="52"/>
        <v>2.27311943764766+58.6137996314825i</v>
      </c>
      <c r="E273" s="4">
        <v>0.32945238399999999</v>
      </c>
      <c r="F273" s="4">
        <v>0.90072441599999997</v>
      </c>
      <c r="G273" s="42" t="str">
        <f t="shared" si="53"/>
        <v>3.17845192618286+71.43285415095i</v>
      </c>
      <c r="H273" s="4">
        <v>0.26401492799999998</v>
      </c>
      <c r="I273" s="4">
        <v>0.86550815999999997</v>
      </c>
      <c r="J273" s="42" t="str">
        <f t="shared" si="54"/>
        <v>7.0187005993216+67.0531951241935i</v>
      </c>
      <c r="K273" s="4">
        <v>0.812183616</v>
      </c>
      <c r="L273" s="4">
        <v>-1.5643027E-2</v>
      </c>
      <c r="M273" s="42" t="str">
        <f t="shared" si="55"/>
        <v>478.766832207533-44.0404274470906i</v>
      </c>
      <c r="N273" s="23" t="s">
        <v>1</v>
      </c>
      <c r="O273" s="42" t="str">
        <f t="shared" si="56"/>
        <v>2.27311943764766+58.6137996314825i</v>
      </c>
      <c r="P273" s="42" t="str">
        <f t="shared" si="57"/>
        <v>-10110.6954674267-1802.71126935194i</v>
      </c>
      <c r="Q273" s="42" t="str">
        <f t="shared" si="58"/>
        <v>195.355905007427-774.927152756108i</v>
      </c>
      <c r="R273" s="23" t="s">
        <v>1</v>
      </c>
      <c r="S273" s="4">
        <v>0.209583503999999</v>
      </c>
      <c r="T273" s="4">
        <v>0.939142272</v>
      </c>
      <c r="U273" s="42" t="str">
        <f t="shared" si="59"/>
        <v>2.45849419717032+62.329151371898i</v>
      </c>
      <c r="V273" s="23" t="s">
        <v>1</v>
      </c>
      <c r="W273" s="2" t="str">
        <f t="shared" si="60"/>
        <v>424.086850064203-1915.49548123908i</v>
      </c>
      <c r="X273" s="67">
        <f t="shared" si="61"/>
        <v>68</v>
      </c>
      <c r="Y273" s="68">
        <f t="shared" si="62"/>
        <v>1961.8798625412087</v>
      </c>
      <c r="Z273" s="68">
        <f t="shared" si="63"/>
        <v>424.08685006420302</v>
      </c>
      <c r="AA273" s="68">
        <f t="shared" si="64"/>
        <v>-1915.4954812390799</v>
      </c>
    </row>
    <row r="274" spans="1:27" x14ac:dyDescent="0.25">
      <c r="A274" s="32">
        <v>68.25</v>
      </c>
      <c r="B274" s="4">
        <v>0.15776902400000001</v>
      </c>
      <c r="C274" s="4">
        <v>0.94970688000000003</v>
      </c>
      <c r="D274" s="42" t="str">
        <f t="shared" si="52"/>
        <v>2.27040125485982+58.940553252818i</v>
      </c>
      <c r="E274" s="4">
        <v>0.33306569600000002</v>
      </c>
      <c r="F274" s="4">
        <v>0.89919027200000001</v>
      </c>
      <c r="G274" s="42" t="str">
        <f t="shared" si="53"/>
        <v>3.21236883293952+71.743264842852i</v>
      </c>
      <c r="H274" s="4">
        <v>0.267575744</v>
      </c>
      <c r="I274" s="4">
        <v>0.86446457600000004</v>
      </c>
      <c r="J274" s="42" t="str">
        <f t="shared" si="54"/>
        <v>7.0537496805035+67.339312048626i</v>
      </c>
      <c r="K274" s="4">
        <v>0.81212467200000005</v>
      </c>
      <c r="L274" s="4">
        <v>-1.5789819E-2</v>
      </c>
      <c r="M274" s="42" t="str">
        <f t="shared" si="55"/>
        <v>478.534606561181-44.4202326174369i</v>
      </c>
      <c r="N274" s="23" t="s">
        <v>1</v>
      </c>
      <c r="O274" s="42" t="str">
        <f t="shared" si="56"/>
        <v>2.27040125485982+58.940553252818i</v>
      </c>
      <c r="P274" s="42" t="str">
        <f t="shared" si="57"/>
        <v>-10057.1852212157-1724.35638220922i</v>
      </c>
      <c r="Q274" s="42" t="str">
        <f t="shared" si="58"/>
        <v>191.447854723658-771.465285280781i</v>
      </c>
      <c r="R274" s="23" t="s">
        <v>1</v>
      </c>
      <c r="S274" s="4">
        <v>0.21408008000000101</v>
      </c>
      <c r="T274" s="4">
        <v>0.93805683200000101</v>
      </c>
      <c r="U274" s="42" t="str">
        <f t="shared" si="59"/>
        <v>2.47790035446144+62.6364744088915i</v>
      </c>
      <c r="V274" s="23" t="s">
        <v>1</v>
      </c>
      <c r="W274" s="2" t="str">
        <f t="shared" si="60"/>
        <v>425.935973563342-1915.03104768916i</v>
      </c>
      <c r="X274" s="67">
        <f t="shared" si="61"/>
        <v>68.25</v>
      </c>
      <c r="Y274" s="68">
        <f t="shared" si="62"/>
        <v>1961.8270482355965</v>
      </c>
      <c r="Z274" s="68">
        <f t="shared" si="63"/>
        <v>425.93597356334197</v>
      </c>
      <c r="AA274" s="68">
        <f t="shared" si="64"/>
        <v>-1915.03104768916</v>
      </c>
    </row>
    <row r="275" spans="1:27" x14ac:dyDescent="0.25">
      <c r="A275" s="32">
        <v>68.5</v>
      </c>
      <c r="B275" s="4">
        <v>0.16303742399999999</v>
      </c>
      <c r="C275" s="4">
        <v>0.94880665600000003</v>
      </c>
      <c r="D275" s="42" t="str">
        <f t="shared" si="52"/>
        <v>2.28596488237444+59.272986532888i</v>
      </c>
      <c r="E275" s="4">
        <v>0.33678963200000001</v>
      </c>
      <c r="F275" s="4">
        <v>0.89760134400000002</v>
      </c>
      <c r="G275" s="42" t="str">
        <f t="shared" si="53"/>
        <v>3.24697802044279+72.0654581731265i</v>
      </c>
      <c r="H275" s="4">
        <v>0.27114563200000003</v>
      </c>
      <c r="I275" s="4">
        <v>0.86358163200000004</v>
      </c>
      <c r="J275" s="42" t="str">
        <f t="shared" si="54"/>
        <v>7.0754322134813+67.625711063892i</v>
      </c>
      <c r="K275" s="4">
        <v>0.81231385599999995</v>
      </c>
      <c r="L275" s="4">
        <v>-1.5731189999999999E-2</v>
      </c>
      <c r="M275" s="42" t="str">
        <f t="shared" si="55"/>
        <v>479.08743681836-44.3462411119844i</v>
      </c>
      <c r="N275" s="23" t="s">
        <v>1</v>
      </c>
      <c r="O275" s="42" t="str">
        <f t="shared" si="56"/>
        <v>2.28596488237444+59.272986532888i</v>
      </c>
      <c r="P275" s="42" t="str">
        <f t="shared" si="57"/>
        <v>-9988.91953669062-1727.84264765543i</v>
      </c>
      <c r="Q275" s="42" t="str">
        <f t="shared" si="58"/>
        <v>192.639557937217-766.371868260675i</v>
      </c>
      <c r="R275" s="23" t="s">
        <v>1</v>
      </c>
      <c r="S275" s="4">
        <v>0.21913259199999899</v>
      </c>
      <c r="T275" s="4">
        <v>0.93695251199999896</v>
      </c>
      <c r="U275" s="42" t="str">
        <f t="shared" si="59"/>
        <v>2.49056224292757+62.9827338751i</v>
      </c>
      <c r="V275" s="23" t="s">
        <v>1</v>
      </c>
      <c r="W275" s="2" t="str">
        <f t="shared" si="60"/>
        <v>419.756409114923-1892.4682166107i</v>
      </c>
      <c r="X275" s="67">
        <f t="shared" si="61"/>
        <v>68.5</v>
      </c>
      <c r="Y275" s="68">
        <f t="shared" si="62"/>
        <v>1938.4610890793597</v>
      </c>
      <c r="Z275" s="68">
        <f t="shared" si="63"/>
        <v>419.75640911492297</v>
      </c>
      <c r="AA275" s="68">
        <f t="shared" si="64"/>
        <v>-1892.4682166107</v>
      </c>
    </row>
    <row r="276" spans="1:27" x14ac:dyDescent="0.25">
      <c r="A276" s="32">
        <v>68.75</v>
      </c>
      <c r="B276" s="4">
        <v>0.16821438399999999</v>
      </c>
      <c r="C276" s="4">
        <v>0.94803814399999997</v>
      </c>
      <c r="D276" s="42" t="str">
        <f t="shared" si="52"/>
        <v>2.29239274600256+59.6009139983005i</v>
      </c>
      <c r="E276" s="4">
        <v>0.34045328000000002</v>
      </c>
      <c r="F276" s="4">
        <v>0.89639116799999996</v>
      </c>
      <c r="G276" s="42" t="str">
        <f t="shared" si="53"/>
        <v>3.25285433421698+72.3760528988495i</v>
      </c>
      <c r="H276" s="4">
        <v>0.27480579199999999</v>
      </c>
      <c r="I276" s="4">
        <v>0.86276512000000005</v>
      </c>
      <c r="J276" s="42" t="str">
        <f t="shared" si="54"/>
        <v>7.089755841137+67.9198061783875i</v>
      </c>
      <c r="K276" s="4">
        <v>0.81229964799999999</v>
      </c>
      <c r="L276" s="4">
        <v>-1.5638843999999999E-2</v>
      </c>
      <c r="M276" s="42" t="str">
        <f t="shared" si="55"/>
        <v>479.091147176054-44.0828896925422i</v>
      </c>
      <c r="N276" s="23" t="s">
        <v>1</v>
      </c>
      <c r="O276" s="42" t="str">
        <f t="shared" si="56"/>
        <v>2.29239274600256+59.6009139983005i</v>
      </c>
      <c r="P276" s="42" t="str">
        <f t="shared" si="57"/>
        <v>-9920.33084326254-1703.37342599264i</v>
      </c>
      <c r="Q276" s="42" t="str">
        <f t="shared" si="58"/>
        <v>190.638917281319-762.201457205025i</v>
      </c>
      <c r="R276" s="23" t="s">
        <v>1</v>
      </c>
      <c r="S276" s="4">
        <v>0.22354073599999999</v>
      </c>
      <c r="T276" s="4">
        <v>0.936001151999999</v>
      </c>
      <c r="U276" s="42" t="str">
        <f t="shared" si="59"/>
        <v>2.49939233898541+63.2866320062225i</v>
      </c>
      <c r="V276" s="23" t="s">
        <v>1</v>
      </c>
      <c r="W276" s="2" t="str">
        <f t="shared" si="60"/>
        <v>420.752786530906-1895.02109437645i</v>
      </c>
      <c r="X276" s="67">
        <f t="shared" si="61"/>
        <v>68.75</v>
      </c>
      <c r="Y276" s="68">
        <f t="shared" si="62"/>
        <v>1941.1691980621472</v>
      </c>
      <c r="Z276" s="68">
        <f t="shared" si="63"/>
        <v>420.75278653090601</v>
      </c>
      <c r="AA276" s="68">
        <f t="shared" si="64"/>
        <v>-1895.02109437645</v>
      </c>
    </row>
    <row r="277" spans="1:27" x14ac:dyDescent="0.25">
      <c r="A277" s="32">
        <v>69</v>
      </c>
      <c r="B277" s="4">
        <v>0.17352756799999999</v>
      </c>
      <c r="C277" s="4">
        <v>0.94736716799999998</v>
      </c>
      <c r="D277" s="42" t="str">
        <f t="shared" si="52"/>
        <v>2.28980790748831+59.9386565292975i</v>
      </c>
      <c r="E277" s="4">
        <v>0.34415472000000003</v>
      </c>
      <c r="F277" s="4">
        <v>0.89480441600000005</v>
      </c>
      <c r="G277" s="42" t="str">
        <f t="shared" si="53"/>
        <v>3.28575161619987+72.700570256532i</v>
      </c>
      <c r="H277" s="4">
        <v>0.27853798400000002</v>
      </c>
      <c r="I277" s="4">
        <v>0.86193503999999999</v>
      </c>
      <c r="J277" s="42" t="str">
        <f t="shared" si="54"/>
        <v>7.1030146225958+68.2213174100735i</v>
      </c>
      <c r="K277" s="4">
        <v>0.81245151999999998</v>
      </c>
      <c r="L277" s="4">
        <v>-1.5822276999999999E-2</v>
      </c>
      <c r="M277" s="42" t="str">
        <f t="shared" si="55"/>
        <v>479.427414772563-44.6644366721894i</v>
      </c>
      <c r="N277" s="23" t="s">
        <v>1</v>
      </c>
      <c r="O277" s="42" t="str">
        <f t="shared" si="56"/>
        <v>2.28980790748831+59.9386565292975i</v>
      </c>
      <c r="P277" s="42" t="str">
        <f t="shared" si="57"/>
        <v>-9891.8826614825-1675.85981190074i</v>
      </c>
      <c r="Q277" s="42" t="str">
        <f t="shared" si="58"/>
        <v>190.645990473942-760.231591753701i</v>
      </c>
      <c r="R277" s="23" t="s">
        <v>1</v>
      </c>
      <c r="S277" s="4">
        <v>0.22847940799999999</v>
      </c>
      <c r="T277" s="4">
        <v>0.93466016000000096</v>
      </c>
      <c r="U277" s="42" t="str">
        <f t="shared" si="59"/>
        <v>2.52607046434898+63.632812828902i</v>
      </c>
      <c r="V277" s="23" t="s">
        <v>1</v>
      </c>
      <c r="W277" s="2" t="str">
        <f t="shared" si="60"/>
        <v>431.714939094499-1877.67576425497i</v>
      </c>
      <c r="X277" s="67">
        <f t="shared" si="61"/>
        <v>69</v>
      </c>
      <c r="Y277" s="68">
        <f t="shared" si="62"/>
        <v>1926.6665680152994</v>
      </c>
      <c r="Z277" s="68">
        <f t="shared" si="63"/>
        <v>431.71493909449902</v>
      </c>
      <c r="AA277" s="68">
        <f t="shared" si="64"/>
        <v>-1877.6757642549701</v>
      </c>
    </row>
    <row r="278" spans="1:27" x14ac:dyDescent="0.25">
      <c r="A278" s="32">
        <v>69.25</v>
      </c>
      <c r="B278" s="4">
        <v>0.17875107200000001</v>
      </c>
      <c r="C278" s="4">
        <v>0.94633606400000003</v>
      </c>
      <c r="D278" s="42" t="str">
        <f t="shared" si="52"/>
        <v>2.30879068558031+60.276115319315i</v>
      </c>
      <c r="E278" s="4">
        <v>0.34791478399999998</v>
      </c>
      <c r="F278" s="4">
        <v>0.89329401600000002</v>
      </c>
      <c r="G278" s="42" t="str">
        <f t="shared" si="53"/>
        <v>3.31024405636093+73.029905967147i</v>
      </c>
      <c r="H278" s="4">
        <v>0.28224182399999997</v>
      </c>
      <c r="I278" s="4">
        <v>0.86096121599999997</v>
      </c>
      <c r="J278" s="42" t="str">
        <f t="shared" si="54"/>
        <v>7.1267477178539+68.5243523875775i</v>
      </c>
      <c r="K278" s="4">
        <v>0.81234976000000003</v>
      </c>
      <c r="L278" s="4">
        <v>-1.5830691000000001E-2</v>
      </c>
      <c r="M278" s="42" t="str">
        <f t="shared" si="55"/>
        <v>479.140394684801-44.6397408491091i</v>
      </c>
      <c r="N278" s="23" t="s">
        <v>1</v>
      </c>
      <c r="O278" s="42" t="str">
        <f t="shared" si="56"/>
        <v>2.30879068558031+60.276115319315i</v>
      </c>
      <c r="P278" s="42" t="str">
        <f t="shared" si="57"/>
        <v>-9818.77259447048-1666.13373113339i</v>
      </c>
      <c r="Q278" s="42" t="str">
        <f t="shared" si="58"/>
        <v>189.919148095402-754.958089661861i</v>
      </c>
      <c r="R278" s="23" t="s">
        <v>1</v>
      </c>
      <c r="S278" s="4">
        <v>0.23302287999999999</v>
      </c>
      <c r="T278" s="4">
        <v>0.93384064</v>
      </c>
      <c r="U278" s="42" t="str">
        <f t="shared" si="59"/>
        <v>2.52144693053559+63.9480114026575i</v>
      </c>
      <c r="V278" s="23" t="s">
        <v>1</v>
      </c>
      <c r="W278" s="2" t="str">
        <f t="shared" si="60"/>
        <v>416.664739388802-1883.94522425959i</v>
      </c>
      <c r="X278" s="67">
        <f t="shared" si="61"/>
        <v>69.25</v>
      </c>
      <c r="Y278" s="68">
        <f t="shared" si="62"/>
        <v>1929.471200370831</v>
      </c>
      <c r="Z278" s="68">
        <f t="shared" si="63"/>
        <v>416.66473938880199</v>
      </c>
      <c r="AA278" s="68">
        <f t="shared" si="64"/>
        <v>-1883.9452242595901</v>
      </c>
    </row>
    <row r="279" spans="1:27" x14ac:dyDescent="0.25">
      <c r="A279" s="32">
        <v>69.5</v>
      </c>
      <c r="B279" s="4">
        <v>0.18362171199999999</v>
      </c>
      <c r="C279" s="4">
        <v>0.94571660800000001</v>
      </c>
      <c r="D279" s="42" t="str">
        <f t="shared" si="52"/>
        <v>2.3033285410788+60.589713349871i</v>
      </c>
      <c r="E279" s="4">
        <v>0.35140956800000001</v>
      </c>
      <c r="F279" s="4">
        <v>0.89180371199999997</v>
      </c>
      <c r="G279" s="42" t="str">
        <f t="shared" si="53"/>
        <v>3.33875668719982+73.3401216857755i</v>
      </c>
      <c r="H279" s="4">
        <v>0.28583209599999998</v>
      </c>
      <c r="I279" s="4">
        <v>0.85994918399999998</v>
      </c>
      <c r="J279" s="42" t="str">
        <f t="shared" si="54"/>
        <v>7.15408121320935+68.8207986193245i</v>
      </c>
      <c r="K279" s="4">
        <v>0.81220320000000001</v>
      </c>
      <c r="L279" s="4">
        <v>-1.6035323000000001E-2</v>
      </c>
      <c r="M279" s="42" t="str">
        <f t="shared" si="55"/>
        <v>478.636221215775-45.1384291782097i</v>
      </c>
      <c r="N279" s="23" t="s">
        <v>1</v>
      </c>
      <c r="O279" s="42" t="str">
        <f t="shared" si="56"/>
        <v>2.3033285410788+60.589713349871i</v>
      </c>
      <c r="P279" s="42" t="str">
        <f t="shared" si="57"/>
        <v>-9804.45579028454-1603.13254499695i</v>
      </c>
      <c r="Q279" s="42" t="str">
        <f t="shared" si="58"/>
        <v>186.943686198838-753.77107796547i</v>
      </c>
      <c r="R279" s="23" t="s">
        <v>1</v>
      </c>
      <c r="S279" s="4">
        <v>0.23767411199999999</v>
      </c>
      <c r="T279" s="4">
        <v>0.93259206400000005</v>
      </c>
      <c r="U279" s="42" t="str">
        <f t="shared" si="59"/>
        <v>2.54272001893998+64.2781840181155i</v>
      </c>
      <c r="V279" s="23" t="s">
        <v>1</v>
      </c>
      <c r="W279" s="2" t="str">
        <f t="shared" si="60"/>
        <v>417.662921089664-1865.12412003772i</v>
      </c>
      <c r="X279" s="67">
        <f t="shared" si="61"/>
        <v>69.5</v>
      </c>
      <c r="Y279" s="68">
        <f t="shared" si="62"/>
        <v>1911.3163785202153</v>
      </c>
      <c r="Z279" s="68">
        <f t="shared" si="63"/>
        <v>417.662921089664</v>
      </c>
      <c r="AA279" s="68">
        <f t="shared" si="64"/>
        <v>-1865.1241200377201</v>
      </c>
    </row>
    <row r="280" spans="1:27" x14ac:dyDescent="0.25">
      <c r="A280" s="32">
        <v>69.75</v>
      </c>
      <c r="B280" s="4">
        <v>0.18896062399999999</v>
      </c>
      <c r="C280" s="4">
        <v>0.94463820799999998</v>
      </c>
      <c r="D280" s="42" t="str">
        <f t="shared" si="52"/>
        <v>2.3208606480047+60.939438338132i</v>
      </c>
      <c r="E280" s="4">
        <v>0.35514083200000002</v>
      </c>
      <c r="F280" s="4">
        <v>0.89039731200000005</v>
      </c>
      <c r="G280" s="42" t="str">
        <f t="shared" si="53"/>
        <v>3.35364116793464+73.668703243654i</v>
      </c>
      <c r="H280" s="4">
        <v>0.28938710400000001</v>
      </c>
      <c r="I280" s="4">
        <v>0.85905612799999997</v>
      </c>
      <c r="J280" s="42" t="str">
        <f t="shared" si="54"/>
        <v>7.1715653395613+69.1143994554i</v>
      </c>
      <c r="K280" s="4">
        <v>0.81228383999999998</v>
      </c>
      <c r="L280" s="4">
        <v>-1.5959263000000001E-2</v>
      </c>
      <c r="M280" s="42" t="str">
        <f t="shared" si="55"/>
        <v>478.896286941856-44.9657341330045i</v>
      </c>
      <c r="N280" s="23" t="s">
        <v>1</v>
      </c>
      <c r="O280" s="42" t="str">
        <f t="shared" si="56"/>
        <v>2.3208606480047+60.939438338132i</v>
      </c>
      <c r="P280" s="42" t="str">
        <f t="shared" si="57"/>
        <v>-9695.39660220346-1594.7616541529i</v>
      </c>
      <c r="Q280" s="42" t="str">
        <f t="shared" si="58"/>
        <v>185.856577435876-746.582589023205i</v>
      </c>
      <c r="R280" s="23" t="s">
        <v>1</v>
      </c>
      <c r="S280" s="4">
        <v>0.242385504</v>
      </c>
      <c r="T280" s="4">
        <v>0.93160294400000099</v>
      </c>
      <c r="U280" s="42" t="str">
        <f t="shared" si="59"/>
        <v>2.54411074460997+64.611023835981i</v>
      </c>
      <c r="V280" s="23" t="s">
        <v>1</v>
      </c>
      <c r="W280" s="2" t="str">
        <f t="shared" si="60"/>
        <v>406.868947692947-1858.03347590586i</v>
      </c>
      <c r="X280" s="67">
        <f t="shared" si="61"/>
        <v>69.75</v>
      </c>
      <c r="Y280" s="68">
        <f t="shared" si="62"/>
        <v>1902.0596042668005</v>
      </c>
      <c r="Z280" s="68">
        <f t="shared" si="63"/>
        <v>406.86894769294702</v>
      </c>
      <c r="AA280" s="68">
        <f t="shared" si="64"/>
        <v>-1858.0334759058601</v>
      </c>
    </row>
    <row r="281" spans="1:27" x14ac:dyDescent="0.25">
      <c r="A281" s="32">
        <v>70</v>
      </c>
      <c r="B281" s="4">
        <v>0.194017248</v>
      </c>
      <c r="C281" s="4">
        <v>0.94401612800000001</v>
      </c>
      <c r="D281" s="42" t="str">
        <f t="shared" si="52"/>
        <v>2.31022939398125+61.268929247878i</v>
      </c>
      <c r="E281" s="4">
        <v>0.35871939200000003</v>
      </c>
      <c r="F281" s="4">
        <v>0.88895084800000002</v>
      </c>
      <c r="G281" s="42" t="str">
        <f t="shared" si="53"/>
        <v>3.37446997328657+73.9883285918785i</v>
      </c>
      <c r="H281" s="4">
        <v>0.29296928</v>
      </c>
      <c r="I281" s="4">
        <v>0.85825056</v>
      </c>
      <c r="J281" s="42" t="str">
        <f t="shared" si="54"/>
        <v>7.1806276325508+69.4104291349435i</v>
      </c>
      <c r="K281" s="4">
        <v>0.812077312</v>
      </c>
      <c r="L281" s="4">
        <v>-1.6093028999999998E-2</v>
      </c>
      <c r="M281" s="42" t="str">
        <f t="shared" si="55"/>
        <v>478.259680482644-45.2382756335303i</v>
      </c>
      <c r="N281" s="23" t="s">
        <v>1</v>
      </c>
      <c r="O281" s="42" t="str">
        <f t="shared" si="56"/>
        <v>2.31022939398125+61.268929247878i</v>
      </c>
      <c r="P281" s="42" t="str">
        <f t="shared" si="57"/>
        <v>-9645.78210983138-1559.54575850247i</v>
      </c>
      <c r="Q281" s="42" t="str">
        <f t="shared" si="58"/>
        <v>184.769871308336-742.892196352732i</v>
      </c>
      <c r="R281" s="23" t="s">
        <v>1</v>
      </c>
      <c r="S281" s="4">
        <v>0.24685558400000099</v>
      </c>
      <c r="T281" s="4">
        <v>0.93046310399999999</v>
      </c>
      <c r="U281" s="42" t="str">
        <f t="shared" si="59"/>
        <v>2.55761833544515+64.9316700175145i</v>
      </c>
      <c r="V281" s="23" t="s">
        <v>1</v>
      </c>
      <c r="W281" s="2" t="str">
        <f t="shared" si="60"/>
        <v>416.146433148346-1850.00821857507i</v>
      </c>
      <c r="X281" s="67">
        <f t="shared" si="61"/>
        <v>70</v>
      </c>
      <c r="Y281" s="68">
        <f t="shared" si="62"/>
        <v>1896.2352867240379</v>
      </c>
      <c r="Z281" s="68">
        <f t="shared" si="63"/>
        <v>416.14643314834598</v>
      </c>
      <c r="AA281" s="68">
        <f t="shared" si="64"/>
        <v>-1850.00821857507</v>
      </c>
    </row>
    <row r="282" spans="1:27" x14ac:dyDescent="0.25">
      <c r="A282" s="32">
        <v>70.25</v>
      </c>
      <c r="B282" s="4">
        <v>0.19893137599999999</v>
      </c>
      <c r="C282" s="4">
        <v>0.942936</v>
      </c>
      <c r="D282" s="42" t="str">
        <f t="shared" si="52"/>
        <v>2.32872288816024+61.596017078894i</v>
      </c>
      <c r="E282" s="4">
        <v>0.36239107199999998</v>
      </c>
      <c r="F282" s="4">
        <v>0.88736377600000005</v>
      </c>
      <c r="G282" s="42" t="str">
        <f t="shared" si="53"/>
        <v>3.40288896237659+74.321087923918i</v>
      </c>
      <c r="H282" s="4">
        <v>0.29674668799999998</v>
      </c>
      <c r="I282" s="4">
        <v>0.85718131200000003</v>
      </c>
      <c r="J282" s="42" t="str">
        <f t="shared" si="54"/>
        <v>7.2064587590271+69.727801543488i</v>
      </c>
      <c r="K282" s="4">
        <v>0.81228383999999998</v>
      </c>
      <c r="L282" s="4">
        <v>-1.6059996999999999E-2</v>
      </c>
      <c r="M282" s="42" t="str">
        <f t="shared" si="55"/>
        <v>478.84822655314-45.2454436096431i</v>
      </c>
      <c r="N282" s="23" t="s">
        <v>1</v>
      </c>
      <c r="O282" s="42" t="str">
        <f t="shared" si="56"/>
        <v>2.32872288816024+61.596017078894i</v>
      </c>
      <c r="P282" s="42" t="str">
        <f t="shared" si="57"/>
        <v>-9641.07372090305-1560.32826635819i</v>
      </c>
      <c r="Q282" s="42" t="str">
        <f t="shared" si="58"/>
        <v>185.25366985166-742.006125436743i</v>
      </c>
      <c r="R282" s="23" t="s">
        <v>1</v>
      </c>
      <c r="S282" s="4">
        <v>0.25162511999999998</v>
      </c>
      <c r="T282" s="4">
        <v>0.92926233600000097</v>
      </c>
      <c r="U282" s="42" t="str">
        <f t="shared" si="59"/>
        <v>2.56942422257127+65.2758226668985i</v>
      </c>
      <c r="V282" s="23" t="s">
        <v>1</v>
      </c>
      <c r="W282" s="2" t="str">
        <f t="shared" si="60"/>
        <v>407.611947928955-1839.20909053546i</v>
      </c>
      <c r="X282" s="67">
        <f t="shared" si="61"/>
        <v>70.25</v>
      </c>
      <c r="Y282" s="68">
        <f t="shared" si="62"/>
        <v>1883.8358683289559</v>
      </c>
      <c r="Z282" s="68">
        <f t="shared" si="63"/>
        <v>407.61194792895498</v>
      </c>
      <c r="AA282" s="68">
        <f t="shared" si="64"/>
        <v>-1839.2090905354601</v>
      </c>
    </row>
    <row r="283" spans="1:27" x14ac:dyDescent="0.25">
      <c r="A283" s="32">
        <v>70.5</v>
      </c>
      <c r="B283" s="4">
        <v>0.20400969599999999</v>
      </c>
      <c r="C283" s="4">
        <v>0.94213382400000001</v>
      </c>
      <c r="D283" s="42" t="str">
        <f t="shared" si="52"/>
        <v>2.32589812207624+61.932913308434i</v>
      </c>
      <c r="E283" s="4">
        <v>0.36576851199999999</v>
      </c>
      <c r="F283" s="4">
        <v>0.88591072000000004</v>
      </c>
      <c r="G283" s="42" t="str">
        <f t="shared" si="53"/>
        <v>3.42753165869454+74.628939015366i</v>
      </c>
      <c r="H283" s="4">
        <v>0.30014102399999998</v>
      </c>
      <c r="I283" s="4">
        <v>0.85624966400000002</v>
      </c>
      <c r="J283" s="42" t="str">
        <f t="shared" si="54"/>
        <v>7.2263606676544+70.014179676138i</v>
      </c>
      <c r="K283" s="4">
        <v>0.81215020800000004</v>
      </c>
      <c r="L283" s="4">
        <v>-1.6262289999999999E-2</v>
      </c>
      <c r="M283" s="42" t="str">
        <f t="shared" si="55"/>
        <v>478.380282466733-45.7422565778296i</v>
      </c>
      <c r="N283" s="23" t="s">
        <v>1</v>
      </c>
      <c r="O283" s="42" t="str">
        <f t="shared" si="56"/>
        <v>2.32589812207624+61.932913308434i</v>
      </c>
      <c r="P283" s="42" t="str">
        <f t="shared" si="57"/>
        <v>-9567.12798171001-1495.68609838875i</v>
      </c>
      <c r="Q283" s="42" t="str">
        <f t="shared" si="58"/>
        <v>181.82422161629-737.776099200376i</v>
      </c>
      <c r="R283" s="23" t="s">
        <v>1</v>
      </c>
      <c r="S283" s="4">
        <v>0.255928192</v>
      </c>
      <c r="T283" s="4">
        <v>0.928360767999999</v>
      </c>
      <c r="U283" s="42" t="str">
        <f t="shared" si="59"/>
        <v>2.56613284925214+65.585518679834i</v>
      </c>
      <c r="V283" s="23" t="s">
        <v>1</v>
      </c>
      <c r="W283" s="2" t="str">
        <f t="shared" si="60"/>
        <v>397.42566098615-1843.38750473495i</v>
      </c>
      <c r="X283" s="67">
        <f t="shared" si="61"/>
        <v>70.5</v>
      </c>
      <c r="Y283" s="68">
        <f t="shared" si="62"/>
        <v>1885.7424661451582</v>
      </c>
      <c r="Z283" s="68">
        <f t="shared" si="63"/>
        <v>397.42566098614998</v>
      </c>
      <c r="AA283" s="68">
        <f t="shared" si="64"/>
        <v>-1843.38750473495</v>
      </c>
    </row>
    <row r="284" spans="1:27" x14ac:dyDescent="0.25">
      <c r="A284" s="32">
        <v>70.75</v>
      </c>
      <c r="B284" s="4">
        <v>0.208966448</v>
      </c>
      <c r="C284" s="4">
        <v>0.94120684799999998</v>
      </c>
      <c r="D284" s="42" t="str">
        <f t="shared" si="52"/>
        <v>2.33072529989313+62.265420839022i</v>
      </c>
      <c r="E284" s="4">
        <v>0.369469504</v>
      </c>
      <c r="F284" s="4">
        <v>0.88442316799999998</v>
      </c>
      <c r="G284" s="42" t="str">
        <f t="shared" si="53"/>
        <v>3.44506707291248+74.9655343150885i</v>
      </c>
      <c r="H284" s="4">
        <v>0.30384383999999998</v>
      </c>
      <c r="I284" s="4">
        <v>0.85513375999999997</v>
      </c>
      <c r="J284" s="42" t="str">
        <f t="shared" si="54"/>
        <v>7.25499787936705+70.330027124051i</v>
      </c>
      <c r="K284" s="4">
        <v>0.81230451199999998</v>
      </c>
      <c r="L284" s="4">
        <v>-1.6292918999999999E-2</v>
      </c>
      <c r="M284" s="42" t="str">
        <f t="shared" si="55"/>
        <v>478.793336852433-45.9019398754882i</v>
      </c>
      <c r="N284" s="23" t="s">
        <v>1</v>
      </c>
      <c r="O284" s="42" t="str">
        <f t="shared" si="56"/>
        <v>2.33072529989313+62.265420839022i</v>
      </c>
      <c r="P284" s="42" t="str">
        <f t="shared" si="57"/>
        <v>-9545.97443385295-1458.03549699842i</v>
      </c>
      <c r="Q284" s="42" t="str">
        <f t="shared" si="58"/>
        <v>179.3752664613-735.905950683153i</v>
      </c>
      <c r="R284" s="23" t="s">
        <v>1</v>
      </c>
      <c r="S284" s="4">
        <v>0.26061215999999898</v>
      </c>
      <c r="T284" s="4">
        <v>0.92690476799999999</v>
      </c>
      <c r="U284" s="42" t="str">
        <f t="shared" si="59"/>
        <v>2.59376952469285+65.932130746877i</v>
      </c>
      <c r="V284" s="23" t="s">
        <v>1</v>
      </c>
      <c r="W284" s="2" t="str">
        <f t="shared" si="60"/>
        <v>402.039081755222-1825.80113370243i</v>
      </c>
      <c r="X284" s="67">
        <f t="shared" si="61"/>
        <v>70.75</v>
      </c>
      <c r="Y284" s="68">
        <f t="shared" si="62"/>
        <v>1869.5414419283836</v>
      </c>
      <c r="Z284" s="68">
        <f t="shared" si="63"/>
        <v>402.03908175522201</v>
      </c>
      <c r="AA284" s="68">
        <f t="shared" si="64"/>
        <v>-1825.80113370243</v>
      </c>
    </row>
    <row r="285" spans="1:27" x14ac:dyDescent="0.25">
      <c r="A285" s="32">
        <v>71</v>
      </c>
      <c r="B285" s="4">
        <v>0.21406481599999999</v>
      </c>
      <c r="C285" s="4">
        <v>0.94012102399999997</v>
      </c>
      <c r="D285" s="42" t="str">
        <f t="shared" si="52"/>
        <v>2.34258076243544+62.6112198906005i</v>
      </c>
      <c r="E285" s="4">
        <v>0.37309798399999999</v>
      </c>
      <c r="F285" s="4">
        <v>0.88291551999999995</v>
      </c>
      <c r="G285" s="42" t="str">
        <f t="shared" si="53"/>
        <v>3.46502747555128+75.299012175119i</v>
      </c>
      <c r="H285" s="4">
        <v>0.307276512</v>
      </c>
      <c r="I285" s="4">
        <v>0.85433055999999996</v>
      </c>
      <c r="J285" s="42" t="str">
        <f t="shared" si="54"/>
        <v>7.26186990873215+70.6206245828555i</v>
      </c>
      <c r="K285" s="4">
        <v>0.81220819200000005</v>
      </c>
      <c r="L285" s="4">
        <v>-1.6279476000000001E-2</v>
      </c>
      <c r="M285" s="42" t="str">
        <f t="shared" si="55"/>
        <v>478.532681424256-45.8179469812752i</v>
      </c>
      <c r="N285" s="23" t="s">
        <v>1</v>
      </c>
      <c r="O285" s="42" t="str">
        <f t="shared" si="56"/>
        <v>2.34258076243544+62.6112198906005i</v>
      </c>
      <c r="P285" s="42" t="str">
        <f t="shared" si="57"/>
        <v>-9438.30474942452-1470.50942296692i</v>
      </c>
      <c r="Q285" s="42" t="str">
        <f t="shared" si="58"/>
        <v>180.297827442187-727.938307825207i</v>
      </c>
      <c r="R285" s="23" t="s">
        <v>1</v>
      </c>
      <c r="S285" s="4">
        <v>0.26501756799999998</v>
      </c>
      <c r="T285" s="4">
        <v>0.92578380800000104</v>
      </c>
      <c r="U285" s="42" t="str">
        <f t="shared" si="59"/>
        <v>2.60113571437096+66.256386012197i</v>
      </c>
      <c r="V285" s="23" t="s">
        <v>1</v>
      </c>
      <c r="W285" s="2" t="str">
        <f t="shared" si="60"/>
        <v>403.835833370242-1819.89457249399i</v>
      </c>
      <c r="X285" s="67">
        <f t="shared" si="61"/>
        <v>71</v>
      </c>
      <c r="Y285" s="68">
        <f t="shared" si="62"/>
        <v>1864.1619123099047</v>
      </c>
      <c r="Z285" s="68">
        <f t="shared" si="63"/>
        <v>403.83583337024203</v>
      </c>
      <c r="AA285" s="68">
        <f t="shared" si="64"/>
        <v>-1819.8945724939899</v>
      </c>
    </row>
    <row r="286" spans="1:27" x14ac:dyDescent="0.25">
      <c r="A286" s="32">
        <v>71.25</v>
      </c>
      <c r="B286" s="4">
        <v>0.218984016</v>
      </c>
      <c r="C286" s="4">
        <v>0.93914809600000004</v>
      </c>
      <c r="D286" s="42" t="str">
        <f t="shared" si="52"/>
        <v>2.34743811727857+62.946210891274i</v>
      </c>
      <c r="E286" s="4">
        <v>0.37653759999999997</v>
      </c>
      <c r="F286" s="4">
        <v>0.88143596800000001</v>
      </c>
      <c r="G286" s="42" t="str">
        <f t="shared" si="53"/>
        <v>3.4869444096465+75.6185403018355i</v>
      </c>
      <c r="H286" s="4">
        <v>0.31083951999999998</v>
      </c>
      <c r="I286" s="4">
        <v>0.85341049599999996</v>
      </c>
      <c r="J286" s="42" t="str">
        <f t="shared" si="54"/>
        <v>7.27484227032245+70.925354788536i</v>
      </c>
      <c r="K286" s="4">
        <v>0.81198355200000005</v>
      </c>
      <c r="L286" s="4">
        <v>-1.6554466E-2</v>
      </c>
      <c r="M286" s="42" t="str">
        <f t="shared" si="55"/>
        <v>477.776800447978-46.4696742840543i</v>
      </c>
      <c r="N286" s="23" t="s">
        <v>1</v>
      </c>
      <c r="O286" s="42" t="str">
        <f t="shared" si="56"/>
        <v>2.34743811727857+62.946210891274i</v>
      </c>
      <c r="P286" s="42" t="str">
        <f t="shared" si="57"/>
        <v>-9387.66497521901-1436.93110697991i</v>
      </c>
      <c r="Q286" s="42" t="str">
        <f t="shared" si="58"/>
        <v>178.560807689162-724.743929370438i</v>
      </c>
      <c r="R286" s="23" t="s">
        <v>1</v>
      </c>
      <c r="S286" s="4">
        <v>0.269608864</v>
      </c>
      <c r="T286" s="4">
        <v>0.92445120000000003</v>
      </c>
      <c r="U286" s="42" t="str">
        <f t="shared" si="59"/>
        <v>2.6187602554163+66.59921467151i</v>
      </c>
      <c r="V286" s="23" t="s">
        <v>1</v>
      </c>
      <c r="W286" s="2" t="str">
        <f t="shared" si="60"/>
        <v>402.462124133503-1801.94948413968i</v>
      </c>
      <c r="X286" s="67">
        <f t="shared" si="61"/>
        <v>71.25</v>
      </c>
      <c r="Y286" s="68">
        <f t="shared" si="62"/>
        <v>1846.3471246635368</v>
      </c>
      <c r="Z286" s="68">
        <f t="shared" si="63"/>
        <v>402.46212413350298</v>
      </c>
      <c r="AA286" s="68">
        <f t="shared" si="64"/>
        <v>-1801.94948413968</v>
      </c>
    </row>
    <row r="287" spans="1:27" x14ac:dyDescent="0.25">
      <c r="A287" s="32">
        <v>71.5</v>
      </c>
      <c r="B287" s="4">
        <v>0.22389684800000001</v>
      </c>
      <c r="C287" s="4">
        <v>0.93803622399999997</v>
      </c>
      <c r="D287" s="42" t="str">
        <f t="shared" si="52"/>
        <v>2.35986964002796+63.284699050242i</v>
      </c>
      <c r="E287" s="4">
        <v>0.38016851200000001</v>
      </c>
      <c r="F287" s="4">
        <v>0.88002265599999996</v>
      </c>
      <c r="G287" s="42" t="str">
        <f t="shared" si="53"/>
        <v>3.49688688659028+75.9536638539875i</v>
      </c>
      <c r="H287" s="4">
        <v>0.31450172799999998</v>
      </c>
      <c r="I287" s="4">
        <v>0.85222432000000004</v>
      </c>
      <c r="J287" s="42" t="str">
        <f t="shared" si="54"/>
        <v>7.3066052110131+71.244647364281i</v>
      </c>
      <c r="K287" s="4">
        <v>0.81214963200000001</v>
      </c>
      <c r="L287" s="4">
        <v>-1.6396451999999999E-2</v>
      </c>
      <c r="M287" s="42" t="str">
        <f t="shared" si="55"/>
        <v>478.313575470484-46.1136609599304i</v>
      </c>
      <c r="N287" s="23" t="s">
        <v>1</v>
      </c>
      <c r="O287" s="42" t="str">
        <f t="shared" si="56"/>
        <v>2.35986964002796+63.284699050242i</v>
      </c>
      <c r="P287" s="42" t="str">
        <f t="shared" si="57"/>
        <v>-9352.52804024448-1403.07777869718i</v>
      </c>
      <c r="Q287" s="42" t="str">
        <f t="shared" si="58"/>
        <v>175.589139631111-722.46472398983i</v>
      </c>
      <c r="R287" s="23" t="s">
        <v>1</v>
      </c>
      <c r="S287" s="4">
        <v>0.27407468800000001</v>
      </c>
      <c r="T287" s="4">
        <v>0.92353235199999995</v>
      </c>
      <c r="U287" s="42" t="str">
        <f t="shared" si="59"/>
        <v>2.6078747049931+66.9284752258695i</v>
      </c>
      <c r="V287" s="23" t="s">
        <v>1</v>
      </c>
      <c r="W287" s="2" t="str">
        <f t="shared" si="60"/>
        <v>381.588479742594-1806.325389461i</v>
      </c>
      <c r="X287" s="67">
        <f t="shared" si="61"/>
        <v>71.5</v>
      </c>
      <c r="Y287" s="68">
        <f t="shared" si="62"/>
        <v>1846.19099241755</v>
      </c>
      <c r="Z287" s="68">
        <f t="shared" si="63"/>
        <v>381.58847974259402</v>
      </c>
      <c r="AA287" s="68">
        <f t="shared" si="64"/>
        <v>-1806.325389461</v>
      </c>
    </row>
    <row r="288" spans="1:27" x14ac:dyDescent="0.25">
      <c r="A288" s="32">
        <v>71.75</v>
      </c>
      <c r="B288" s="4">
        <v>0.228799536</v>
      </c>
      <c r="C288" s="4">
        <v>0.93723475199999995</v>
      </c>
      <c r="D288" s="42" t="str">
        <f t="shared" si="52"/>
        <v>2.35011243103944+63.620740562051i</v>
      </c>
      <c r="E288" s="4">
        <v>0.38364140800000002</v>
      </c>
      <c r="F288" s="4">
        <v>0.87851468799999999</v>
      </c>
      <c r="G288" s="42" t="str">
        <f t="shared" si="53"/>
        <v>3.51793870373437+76.280749279657i</v>
      </c>
      <c r="H288" s="4">
        <v>0.31799523200000002</v>
      </c>
      <c r="I288" s="4">
        <v>0.85114553599999998</v>
      </c>
      <c r="J288" s="42" t="str">
        <f t="shared" si="54"/>
        <v>7.3315969634241+71.550134422476i</v>
      </c>
      <c r="K288" s="4">
        <v>0.81203142399999995</v>
      </c>
      <c r="L288" s="4">
        <v>-1.6623017E-2</v>
      </c>
      <c r="M288" s="42" t="str">
        <f t="shared" si="55"/>
        <v>477.875428205023-46.6827083742677i</v>
      </c>
      <c r="N288" s="23" t="s">
        <v>1</v>
      </c>
      <c r="O288" s="42" t="str">
        <f t="shared" si="56"/>
        <v>2.35011243103944+63.620740562051i</v>
      </c>
      <c r="P288" s="42" t="str">
        <f t="shared" si="57"/>
        <v>-9312.91449842849-1331.62702341136i</v>
      </c>
      <c r="Q288" s="42" t="str">
        <f t="shared" si="58"/>
        <v>171.58090759594-719.789220521823i</v>
      </c>
      <c r="R288" s="23" t="s">
        <v>1</v>
      </c>
      <c r="S288" s="4">
        <v>0.27846374400000001</v>
      </c>
      <c r="T288" s="4">
        <v>0.92213951999999999</v>
      </c>
      <c r="U288" s="42" t="str">
        <f t="shared" si="59"/>
        <v>2.63015939733714+67.262524260713i</v>
      </c>
      <c r="V288" s="23" t="s">
        <v>1</v>
      </c>
      <c r="W288" s="2" t="str">
        <f t="shared" si="60"/>
        <v>387.41337768036-1794.46494784716i</v>
      </c>
      <c r="X288" s="67">
        <f t="shared" si="61"/>
        <v>71.75</v>
      </c>
      <c r="Y288" s="68">
        <f t="shared" si="62"/>
        <v>1835.8086976201569</v>
      </c>
      <c r="Z288" s="68">
        <f t="shared" si="63"/>
        <v>387.41337768035999</v>
      </c>
      <c r="AA288" s="68">
        <f t="shared" si="64"/>
        <v>-1794.4649478471599</v>
      </c>
    </row>
    <row r="289" spans="1:27" x14ac:dyDescent="0.25">
      <c r="A289" s="32">
        <v>72</v>
      </c>
      <c r="B289" s="4">
        <v>0.23377496</v>
      </c>
      <c r="C289" s="4">
        <v>0.93625804800000001</v>
      </c>
      <c r="D289" s="42" t="str">
        <f t="shared" si="52"/>
        <v>2.34922039810872+63.9660365370665i</v>
      </c>
      <c r="E289" s="4">
        <v>0.38727404799999998</v>
      </c>
      <c r="F289" s="4">
        <v>0.87713728000000002</v>
      </c>
      <c r="G289" s="42" t="str">
        <f t="shared" si="53"/>
        <v>3.5223969018767+76.619065153605i</v>
      </c>
      <c r="H289" s="4">
        <v>0.32147676800000002</v>
      </c>
      <c r="I289" s="4">
        <v>0.85055635200000002</v>
      </c>
      <c r="J289" s="42" t="str">
        <f t="shared" si="54"/>
        <v>7.31545633860865+71.8472458384185i</v>
      </c>
      <c r="K289" s="4">
        <v>0.81261247999999997</v>
      </c>
      <c r="L289" s="4">
        <v>-1.6434160999999999E-2</v>
      </c>
      <c r="M289" s="42" t="str">
        <f t="shared" si="55"/>
        <v>479.5801772052-46.4449601264737i</v>
      </c>
      <c r="N289" s="23" t="s">
        <v>1</v>
      </c>
      <c r="O289" s="42" t="str">
        <f t="shared" si="56"/>
        <v>2.34922039810872+63.9660365370665i</v>
      </c>
      <c r="P289" s="42" t="str">
        <f t="shared" si="57"/>
        <v>-9254.5014392985-1378.78633436032i</v>
      </c>
      <c r="Q289" s="42" t="str">
        <f t="shared" si="58"/>
        <v>175.277306743217-715.154489539053i</v>
      </c>
      <c r="R289" s="23" t="s">
        <v>1</v>
      </c>
      <c r="S289" s="4">
        <v>0.28312550399999897</v>
      </c>
      <c r="T289" s="4">
        <v>0.92083686399999998</v>
      </c>
      <c r="U289" s="42" t="str">
        <f t="shared" si="59"/>
        <v>2.63977095204612+67.6166356532795i</v>
      </c>
      <c r="V289" s="23" t="s">
        <v>1</v>
      </c>
      <c r="W289" s="2" t="str">
        <f t="shared" si="60"/>
        <v>400.528201876707-1774.08098675598i</v>
      </c>
      <c r="X289" s="67">
        <f t="shared" si="61"/>
        <v>72</v>
      </c>
      <c r="Y289" s="68">
        <f t="shared" si="62"/>
        <v>1818.7320275586667</v>
      </c>
      <c r="Z289" s="68">
        <f t="shared" si="63"/>
        <v>400.52820187670699</v>
      </c>
      <c r="AA289" s="68">
        <f t="shared" si="64"/>
        <v>-1774.0809867559799</v>
      </c>
    </row>
    <row r="290" spans="1:27" x14ac:dyDescent="0.25">
      <c r="A290" s="32">
        <v>72.25</v>
      </c>
      <c r="B290" s="4">
        <v>0.23859707199999999</v>
      </c>
      <c r="C290" s="4">
        <v>0.93506265600000005</v>
      </c>
      <c r="D290" s="42" t="str">
        <f t="shared" si="52"/>
        <v>2.3633303461343+64.3062863956595i</v>
      </c>
      <c r="E290" s="4">
        <v>0.39055574399999998</v>
      </c>
      <c r="F290" s="4">
        <v>0.87539539200000005</v>
      </c>
      <c r="G290" s="42" t="str">
        <f t="shared" si="53"/>
        <v>3.56624368273351+76.9416438418515i</v>
      </c>
      <c r="H290" s="4">
        <v>0.32499500799999997</v>
      </c>
      <c r="I290" s="4">
        <v>0.84934035200000002</v>
      </c>
      <c r="J290" s="42" t="str">
        <f t="shared" si="54"/>
        <v>7.3490920917345+72.1607967961135i</v>
      </c>
      <c r="K290" s="4">
        <v>0.81191187200000003</v>
      </c>
      <c r="L290" s="4">
        <v>-1.6727052999999999E-2</v>
      </c>
      <c r="M290" s="42" t="str">
        <f t="shared" si="55"/>
        <v>477.493771234364-46.9110749435875i</v>
      </c>
      <c r="N290" s="23" t="s">
        <v>1</v>
      </c>
      <c r="O290" s="42" t="str">
        <f t="shared" si="56"/>
        <v>2.3633303461343+64.3062863956595i</v>
      </c>
      <c r="P290" s="42" t="str">
        <f t="shared" si="57"/>
        <v>-9198.28896477929-1324.17935435444i</v>
      </c>
      <c r="Q290" s="42" t="str">
        <f t="shared" si="58"/>
        <v>172.540980201164-711.553840631157i</v>
      </c>
      <c r="R290" s="23" t="s">
        <v>1</v>
      </c>
      <c r="S290" s="4">
        <v>0.28728275199999997</v>
      </c>
      <c r="T290" s="4">
        <v>0.91965881599999999</v>
      </c>
      <c r="U290" s="42" t="str">
        <f t="shared" si="59"/>
        <v>2.64808520010772+67.934760714249i</v>
      </c>
      <c r="V290" s="23" t="s">
        <v>1</v>
      </c>
      <c r="W290" s="2" t="str">
        <f t="shared" si="60"/>
        <v>387.892172489958-1779.4939416049i</v>
      </c>
      <c r="X290" s="67">
        <f t="shared" si="61"/>
        <v>72.25</v>
      </c>
      <c r="Y290" s="68">
        <f t="shared" si="62"/>
        <v>1821.279502351993</v>
      </c>
      <c r="Z290" s="68">
        <f t="shared" si="63"/>
        <v>387.892172489958</v>
      </c>
      <c r="AA290" s="68">
        <f t="shared" si="64"/>
        <v>-1779.4939416049001</v>
      </c>
    </row>
    <row r="291" spans="1:27" x14ac:dyDescent="0.25">
      <c r="A291" s="32">
        <v>72.5</v>
      </c>
      <c r="B291" s="4">
        <v>0.243406336</v>
      </c>
      <c r="C291" s="4">
        <v>0.93382451200000005</v>
      </c>
      <c r="D291" s="42" t="str">
        <f t="shared" si="52"/>
        <v>2.37891780005967+64.6485949870825i</v>
      </c>
      <c r="E291" s="4">
        <v>0.39409385600000002</v>
      </c>
      <c r="F291" s="4">
        <v>0.87377055999999997</v>
      </c>
      <c r="G291" s="42" t="str">
        <f t="shared" si="53"/>
        <v>3.59168755124426+77.2839808717895i</v>
      </c>
      <c r="H291" s="4">
        <v>0.32861884800000002</v>
      </c>
      <c r="I291" s="4">
        <v>0.84820121599999998</v>
      </c>
      <c r="J291" s="42" t="str">
        <f t="shared" si="54"/>
        <v>7.373297368745+72.483566822113i</v>
      </c>
      <c r="K291" s="4">
        <v>0.81217190399999994</v>
      </c>
      <c r="L291" s="4">
        <v>-1.6697337999999999E-2</v>
      </c>
      <c r="M291" s="42" t="str">
        <f t="shared" si="55"/>
        <v>478.227311189756-46.9577775827879i</v>
      </c>
      <c r="N291" s="23" t="s">
        <v>1</v>
      </c>
      <c r="O291" s="42" t="str">
        <f t="shared" si="56"/>
        <v>2.37891780005967+64.6485949870825i</v>
      </c>
      <c r="P291" s="42" t="str">
        <f t="shared" si="57"/>
        <v>-9179.99895761038-1317.00647796995i</v>
      </c>
      <c r="Q291" s="42" t="str">
        <f t="shared" si="58"/>
        <v>172.377466068749-709.98581783198i</v>
      </c>
      <c r="R291" s="23" t="s">
        <v>1</v>
      </c>
      <c r="S291" s="4">
        <v>0.29179814399999998</v>
      </c>
      <c r="T291" s="4">
        <v>0.91823743999999996</v>
      </c>
      <c r="U291" s="42" t="str">
        <f t="shared" si="59"/>
        <v>2.66577381497919+68.2851716834325i</v>
      </c>
      <c r="V291" s="23" t="s">
        <v>1</v>
      </c>
      <c r="W291" s="2" t="str">
        <f t="shared" si="60"/>
        <v>385.430163423619-1770.36568774077i</v>
      </c>
      <c r="X291" s="67">
        <f t="shared" si="61"/>
        <v>72.5</v>
      </c>
      <c r="Y291" s="68">
        <f t="shared" si="62"/>
        <v>1811.8363831225508</v>
      </c>
      <c r="Z291" s="68">
        <f t="shared" si="63"/>
        <v>385.43016342361898</v>
      </c>
      <c r="AA291" s="68">
        <f t="shared" si="64"/>
        <v>-1770.36568774077</v>
      </c>
    </row>
    <row r="292" spans="1:27" x14ac:dyDescent="0.25">
      <c r="A292" s="32">
        <v>72.75</v>
      </c>
      <c r="B292" s="4">
        <v>0.24817868800000001</v>
      </c>
      <c r="C292" s="4">
        <v>0.93293919999999997</v>
      </c>
      <c r="D292" s="42" t="str">
        <f t="shared" si="52"/>
        <v>2.3694369747168+64.9855222987385i</v>
      </c>
      <c r="E292" s="4">
        <v>0.39759718399999999</v>
      </c>
      <c r="F292" s="4">
        <v>0.87245548799999995</v>
      </c>
      <c r="G292" s="42" t="str">
        <f t="shared" si="53"/>
        <v>3.59132721668899+77.6159179498325i</v>
      </c>
      <c r="H292" s="4">
        <v>0.33218409599999998</v>
      </c>
      <c r="I292" s="4">
        <v>0.84726547200000002</v>
      </c>
      <c r="J292" s="42" t="str">
        <f t="shared" si="54"/>
        <v>7.3805424101056+72.7993329561585i</v>
      </c>
      <c r="K292" s="4">
        <v>0.81200966399999996</v>
      </c>
      <c r="L292" s="4">
        <v>-1.6677501000000001E-2</v>
      </c>
      <c r="M292" s="42" t="str">
        <f t="shared" si="55"/>
        <v>477.788388436526-46.8225737728271i</v>
      </c>
      <c r="N292" s="23" t="s">
        <v>1</v>
      </c>
      <c r="O292" s="42" t="str">
        <f t="shared" si="56"/>
        <v>2.3694369747168+64.9855222987385i</v>
      </c>
      <c r="P292" s="42" t="str">
        <f t="shared" si="57"/>
        <v>-9137.15959651584-1286.16857678629i</v>
      </c>
      <c r="Q292" s="42" t="str">
        <f t="shared" si="58"/>
        <v>170.223819761193-706.95843731744i</v>
      </c>
      <c r="R292" s="23" t="s">
        <v>1</v>
      </c>
      <c r="S292" s="4">
        <v>0.29599088000000001</v>
      </c>
      <c r="T292" s="4">
        <v>0.91719680000000003</v>
      </c>
      <c r="U292" s="42" t="str">
        <f t="shared" si="59"/>
        <v>2.66065362255189+68.6073256956005i</v>
      </c>
      <c r="V292" s="23" t="s">
        <v>1</v>
      </c>
      <c r="W292" s="2" t="str">
        <f t="shared" si="60"/>
        <v>384.161477781335-1771.28579215487i</v>
      </c>
      <c r="X292" s="67">
        <f t="shared" si="61"/>
        <v>72.75</v>
      </c>
      <c r="Y292" s="68">
        <f t="shared" si="62"/>
        <v>1812.4661096144237</v>
      </c>
      <c r="Z292" s="68">
        <f t="shared" si="63"/>
        <v>384.16147778133501</v>
      </c>
      <c r="AA292" s="68">
        <f t="shared" si="64"/>
        <v>-1771.28579215487</v>
      </c>
    </row>
    <row r="293" spans="1:27" x14ac:dyDescent="0.25">
      <c r="A293" s="32">
        <v>73</v>
      </c>
      <c r="B293" s="4">
        <v>0.25289615999999998</v>
      </c>
      <c r="C293" s="4">
        <v>0.93171340800000002</v>
      </c>
      <c r="D293" s="42" t="str">
        <f t="shared" si="52"/>
        <v>2.38224245273019+65.3259092261065i</v>
      </c>
      <c r="E293" s="4">
        <v>0.40109472000000002</v>
      </c>
      <c r="F293" s="4">
        <v>0.87077791999999998</v>
      </c>
      <c r="G293" s="42" t="str">
        <f t="shared" si="53"/>
        <v>3.62010112764454+77.9609091609945i</v>
      </c>
      <c r="H293" s="4">
        <v>0.33549696000000001</v>
      </c>
      <c r="I293" s="4">
        <v>0.846104576</v>
      </c>
      <c r="J293" s="42" t="str">
        <f t="shared" si="54"/>
        <v>7.41059063895195+73.100287773672i</v>
      </c>
      <c r="K293" s="4">
        <v>0.81186400000000003</v>
      </c>
      <c r="L293" s="4">
        <v>-1.6894073999999999E-2</v>
      </c>
      <c r="M293" s="42" t="str">
        <f t="shared" si="55"/>
        <v>477.27865729656-47.3481133594247i</v>
      </c>
      <c r="N293" s="23" t="s">
        <v>1</v>
      </c>
      <c r="O293" s="42" t="str">
        <f t="shared" si="56"/>
        <v>2.38224245273019+65.3259092261065i</v>
      </c>
      <c r="P293" s="42" t="str">
        <f t="shared" si="57"/>
        <v>-9059.62946010827-1256.56863134149i</v>
      </c>
      <c r="Q293" s="42" t="str">
        <f t="shared" si="58"/>
        <v>168.085612020277-700.559024357379i</v>
      </c>
      <c r="R293" s="23" t="s">
        <v>1</v>
      </c>
      <c r="S293" s="4">
        <v>0.30039088000000003</v>
      </c>
      <c r="T293" s="4">
        <v>0.91567737599999999</v>
      </c>
      <c r="U293" s="42" t="str">
        <f t="shared" si="59"/>
        <v>2.68466364232012+68.95586861338i</v>
      </c>
      <c r="V293" s="23" t="s">
        <v>1</v>
      </c>
      <c r="W293" s="2" t="str">
        <f t="shared" si="60"/>
        <v>382.191893928904-1749.38956551769i</v>
      </c>
      <c r="X293" s="67">
        <f t="shared" si="61"/>
        <v>73</v>
      </c>
      <c r="Y293" s="68">
        <f t="shared" si="62"/>
        <v>1790.6519750434852</v>
      </c>
      <c r="Z293" s="68">
        <f t="shared" si="63"/>
        <v>382.19189392890399</v>
      </c>
      <c r="AA293" s="68">
        <f t="shared" si="64"/>
        <v>-1749.38956551769</v>
      </c>
    </row>
    <row r="294" spans="1:27" x14ac:dyDescent="0.25">
      <c r="A294" s="32">
        <v>73.25</v>
      </c>
      <c r="B294" s="4">
        <v>0.257760608</v>
      </c>
      <c r="C294" s="4">
        <v>0.930563904</v>
      </c>
      <c r="D294" s="42" t="str">
        <f t="shared" si="52"/>
        <v>2.38590560097513+65.6775069553555i</v>
      </c>
      <c r="E294" s="4">
        <v>0.40452223999999998</v>
      </c>
      <c r="F294" s="4">
        <v>0.86912390399999995</v>
      </c>
      <c r="G294" s="42" t="str">
        <f t="shared" si="53"/>
        <v>3.64808904093329+78.301558381283i</v>
      </c>
      <c r="H294" s="4">
        <v>0.338993408</v>
      </c>
      <c r="I294" s="4">
        <v>0.845130944</v>
      </c>
      <c r="J294" s="42" t="str">
        <f t="shared" si="54"/>
        <v>7.42011442184175+73.41457119072i</v>
      </c>
      <c r="K294" s="4">
        <v>0.81179776000000003</v>
      </c>
      <c r="L294" s="4">
        <v>-1.6912294000000001E-2</v>
      </c>
      <c r="M294" s="42" t="str">
        <f t="shared" si="55"/>
        <v>477.086950021412-47.3652676095961i</v>
      </c>
      <c r="N294" s="23" t="s">
        <v>1</v>
      </c>
      <c r="O294" s="42" t="str">
        <f t="shared" si="56"/>
        <v>2.38590560097513+65.6775069553555i</v>
      </c>
      <c r="P294" s="42" t="str">
        <f t="shared" si="57"/>
        <v>-9008.37424360707-1251.19522078841i</v>
      </c>
      <c r="Q294" s="42" t="str">
        <f t="shared" si="58"/>
        <v>168.771188424884-696.714053807724i</v>
      </c>
      <c r="R294" s="23" t="s">
        <v>1</v>
      </c>
      <c r="S294" s="4">
        <v>0.30466659200000001</v>
      </c>
      <c r="T294" s="4">
        <v>0.91462489600000096</v>
      </c>
      <c r="U294" s="42" t="str">
        <f t="shared" si="59"/>
        <v>2.67568595298287+69.288334534439i</v>
      </c>
      <c r="V294" s="23" t="s">
        <v>1</v>
      </c>
      <c r="W294" s="2" t="str">
        <f t="shared" si="60"/>
        <v>374.459549674729-1754.5125570585i</v>
      </c>
      <c r="X294" s="67">
        <f t="shared" si="61"/>
        <v>73.25</v>
      </c>
      <c r="Y294" s="68">
        <f t="shared" si="62"/>
        <v>1794.0273875330213</v>
      </c>
      <c r="Z294" s="68">
        <f t="shared" si="63"/>
        <v>374.45954967472898</v>
      </c>
      <c r="AA294" s="68">
        <f t="shared" si="64"/>
        <v>-1754.5125570585001</v>
      </c>
    </row>
    <row r="295" spans="1:27" x14ac:dyDescent="0.25">
      <c r="A295" s="32">
        <v>73.5</v>
      </c>
      <c r="B295" s="4">
        <v>0.262435376</v>
      </c>
      <c r="C295" s="4">
        <v>0.92938163200000001</v>
      </c>
      <c r="D295" s="42" t="str">
        <f t="shared" si="52"/>
        <v>2.39308718642387+66.0188562335885i</v>
      </c>
      <c r="E295" s="4">
        <v>0.40783619199999999</v>
      </c>
      <c r="F295" s="4">
        <v>0.86759744000000005</v>
      </c>
      <c r="G295" s="42" t="str">
        <f t="shared" si="53"/>
        <v>3.6680056279894+78.630648586935i</v>
      </c>
      <c r="H295" s="4">
        <v>0.34241046400000003</v>
      </c>
      <c r="I295" s="4">
        <v>0.84412511999999995</v>
      </c>
      <c r="J295" s="42" t="str">
        <f t="shared" si="54"/>
        <v>7.43284431691905+73.7245712513295i</v>
      </c>
      <c r="K295" s="4">
        <v>0.81167596799999997</v>
      </c>
      <c r="L295" s="4">
        <v>-1.7041262000000001E-2</v>
      </c>
      <c r="M295" s="42" t="str">
        <f t="shared" si="55"/>
        <v>476.687021933993-47.6594061706204i</v>
      </c>
      <c r="N295" s="23" t="s">
        <v>1</v>
      </c>
      <c r="O295" s="42" t="str">
        <f t="shared" si="56"/>
        <v>2.39308718642387+66.0188562335885i</v>
      </c>
      <c r="P295" s="42" t="str">
        <f t="shared" si="57"/>
        <v>-8957.1428690787-1231.8004443416i</v>
      </c>
      <c r="Q295" s="42" t="str">
        <f t="shared" si="58"/>
        <v>167.751936751756-693.261717791092i</v>
      </c>
      <c r="R295" s="23" t="s">
        <v>1</v>
      </c>
      <c r="S295" s="4">
        <v>0.30891110400000099</v>
      </c>
      <c r="T295" s="4">
        <v>0.91291993599999999</v>
      </c>
      <c r="U295" s="42" t="str">
        <f t="shared" si="59"/>
        <v>2.71356494166015+69.6339712754875i</v>
      </c>
      <c r="V295" s="23" t="s">
        <v>1</v>
      </c>
      <c r="W295" s="2" t="str">
        <f t="shared" si="60"/>
        <v>388.260609910031-1735.14045323076i</v>
      </c>
      <c r="X295" s="67">
        <f t="shared" si="61"/>
        <v>73.5</v>
      </c>
      <c r="Y295" s="68">
        <f t="shared" si="62"/>
        <v>1778.0491257683395</v>
      </c>
      <c r="Z295" s="68">
        <f t="shared" si="63"/>
        <v>388.26060991003101</v>
      </c>
      <c r="AA295" s="68">
        <f t="shared" si="64"/>
        <v>-1735.1404532307599</v>
      </c>
    </row>
    <row r="296" spans="1:27" x14ac:dyDescent="0.25">
      <c r="A296" s="32">
        <v>73.75</v>
      </c>
      <c r="B296" s="4">
        <v>0.26712897600000002</v>
      </c>
      <c r="C296" s="4">
        <v>0.92817683200000001</v>
      </c>
      <c r="D296" s="42" t="str">
        <f t="shared" si="52"/>
        <v>2.39987468270693+66.364132415463i</v>
      </c>
      <c r="E296" s="4">
        <v>0.41127184</v>
      </c>
      <c r="F296" s="4">
        <v>0.866020864</v>
      </c>
      <c r="G296" s="42" t="str">
        <f t="shared" si="53"/>
        <v>3.68702599661418+78.973773972657i</v>
      </c>
      <c r="H296" s="4">
        <v>0.345997728</v>
      </c>
      <c r="I296" s="4">
        <v>0.84298240000000002</v>
      </c>
      <c r="J296" s="42" t="str">
        <f t="shared" si="54"/>
        <v>7.4523648081595+74.053767769874i</v>
      </c>
      <c r="K296" s="4">
        <v>0.811707968</v>
      </c>
      <c r="L296" s="4">
        <v>-1.6903207999999999E-2</v>
      </c>
      <c r="M296" s="42" t="str">
        <f t="shared" si="55"/>
        <v>476.844148063304-47.2954491154295i</v>
      </c>
      <c r="N296" s="23" t="s">
        <v>1</v>
      </c>
      <c r="O296" s="42" t="str">
        <f t="shared" si="56"/>
        <v>2.39987468270693+66.364132415463i</v>
      </c>
      <c r="P296" s="42" t="str">
        <f t="shared" si="57"/>
        <v>-8937.26908688654-1219.97178236893i</v>
      </c>
      <c r="Q296" s="42" t="str">
        <f t="shared" si="58"/>
        <v>167.353758706315-691.68179261245i</v>
      </c>
      <c r="R296" s="23" t="s">
        <v>1</v>
      </c>
      <c r="S296" s="4">
        <v>0.31326508800000002</v>
      </c>
      <c r="T296" s="4">
        <v>0.91177856000000002</v>
      </c>
      <c r="U296" s="42" t="str">
        <f t="shared" si="59"/>
        <v>2.7063630140905+69.978285553982i</v>
      </c>
      <c r="V296" s="23" t="s">
        <v>1</v>
      </c>
      <c r="W296" s="2" t="str">
        <f t="shared" si="60"/>
        <v>375.996262971265-1735.09380577279i</v>
      </c>
      <c r="X296" s="67">
        <f t="shared" si="61"/>
        <v>73.75</v>
      </c>
      <c r="Y296" s="68">
        <f t="shared" si="62"/>
        <v>1775.3657945897969</v>
      </c>
      <c r="Z296" s="68">
        <f t="shared" si="63"/>
        <v>375.99626297126503</v>
      </c>
      <c r="AA296" s="68">
        <f t="shared" si="64"/>
        <v>-1735.0938057727899</v>
      </c>
    </row>
    <row r="297" spans="1:27" x14ac:dyDescent="0.25">
      <c r="A297" s="32">
        <v>74</v>
      </c>
      <c r="B297" s="4">
        <v>0.27179590399999998</v>
      </c>
      <c r="C297" s="4">
        <v>0.927171776</v>
      </c>
      <c r="D297" s="42" t="str">
        <f t="shared" si="52"/>
        <v>2.39147101546676+66.7064268046395i</v>
      </c>
      <c r="E297" s="4">
        <v>0.41473584000000002</v>
      </c>
      <c r="F297" s="4">
        <v>0.86452345600000002</v>
      </c>
      <c r="G297" s="42" t="str">
        <f t="shared" si="53"/>
        <v>3.69716456776911+79.318812704213i</v>
      </c>
      <c r="H297" s="4">
        <v>0.34923641599999999</v>
      </c>
      <c r="I297" s="4">
        <v>0.84192243200000005</v>
      </c>
      <c r="J297" s="42" t="str">
        <f t="shared" si="54"/>
        <v>7.47136650695535+74.353319468932i</v>
      </c>
      <c r="K297" s="4">
        <v>0.81170342399999995</v>
      </c>
      <c r="L297" s="4">
        <v>-1.7104344E-2</v>
      </c>
      <c r="M297" s="42" t="str">
        <f t="shared" si="55"/>
        <v>476.73083216329-47.8467826665482i</v>
      </c>
      <c r="N297" s="23" t="s">
        <v>1</v>
      </c>
      <c r="O297" s="42" t="str">
        <f t="shared" si="56"/>
        <v>2.39147101546676+66.7064268046395i</v>
      </c>
      <c r="P297" s="42" t="str">
        <f t="shared" si="57"/>
        <v>-8865.24299555179-1170.89091605176i</v>
      </c>
      <c r="Q297" s="42" t="str">
        <f t="shared" si="58"/>
        <v>163.848063240519-685.937435209144i</v>
      </c>
      <c r="R297" s="23" t="s">
        <v>1</v>
      </c>
      <c r="S297" s="4">
        <v>0.31738806400000003</v>
      </c>
      <c r="T297" s="4">
        <v>0.91046803200000004</v>
      </c>
      <c r="U297" s="42" t="str">
        <f t="shared" si="59"/>
        <v>2.7149655271933+70.3112389181715i</v>
      </c>
      <c r="V297" s="23" t="s">
        <v>1</v>
      </c>
      <c r="W297" s="2" t="str">
        <f t="shared" si="60"/>
        <v>377.302142544661-1724.78012794451i</v>
      </c>
      <c r="X297" s="67">
        <f t="shared" si="61"/>
        <v>74</v>
      </c>
      <c r="Y297" s="68">
        <f t="shared" si="62"/>
        <v>1765.5660272334967</v>
      </c>
      <c r="Z297" s="68">
        <f t="shared" si="63"/>
        <v>377.30214254466102</v>
      </c>
      <c r="AA297" s="68">
        <f t="shared" si="64"/>
        <v>-1724.78012794451</v>
      </c>
    </row>
    <row r="298" spans="1:27" x14ac:dyDescent="0.25">
      <c r="A298" s="32">
        <v>74.25</v>
      </c>
      <c r="B298" s="4">
        <v>0.27638764799999999</v>
      </c>
      <c r="C298" s="4">
        <v>0.925769536</v>
      </c>
      <c r="D298" s="42" t="str">
        <f t="shared" si="52"/>
        <v>2.41045724682682+67.052482662627i</v>
      </c>
      <c r="E298" s="4">
        <v>0.417918656</v>
      </c>
      <c r="F298" s="4">
        <v>0.86296268799999998</v>
      </c>
      <c r="G298" s="42" t="str">
        <f t="shared" si="53"/>
        <v>3.72116578798201+79.64412896712i</v>
      </c>
      <c r="H298" s="4">
        <v>0.352634208</v>
      </c>
      <c r="I298" s="4">
        <v>0.84085401599999998</v>
      </c>
      <c r="J298" s="42" t="str">
        <f t="shared" si="54"/>
        <v>7.4864999661995+74.6683790829075i</v>
      </c>
      <c r="K298" s="4">
        <v>0.81172928</v>
      </c>
      <c r="L298" s="4">
        <v>-1.7094235999999999E-2</v>
      </c>
      <c r="M298" s="42" t="str">
        <f t="shared" si="55"/>
        <v>476.807081574122-47.8319973435025i</v>
      </c>
      <c r="N298" s="23" t="s">
        <v>1</v>
      </c>
      <c r="O298" s="42" t="str">
        <f t="shared" si="56"/>
        <v>2.41045724682682+67.052482662627i</v>
      </c>
      <c r="P298" s="42" t="str">
        <f t="shared" si="57"/>
        <v>-8821.53406293854-1165.89540206384i</v>
      </c>
      <c r="Q298" s="42" t="str">
        <f t="shared" si="58"/>
        <v>163.744991071433-683.541444576527i</v>
      </c>
      <c r="R298" s="23" t="s">
        <v>1</v>
      </c>
      <c r="S298" s="4">
        <v>0.321624672</v>
      </c>
      <c r="T298" s="4">
        <v>0.90909958400000002</v>
      </c>
      <c r="U298" s="42" t="str">
        <f t="shared" si="59"/>
        <v>2.72394344811748+70.6560410987165i</v>
      </c>
      <c r="V298" s="23" t="s">
        <v>1</v>
      </c>
      <c r="W298" s="2" t="str">
        <f t="shared" si="60"/>
        <v>368.726037213393-1718.14341678401i</v>
      </c>
      <c r="X298" s="67">
        <f t="shared" si="61"/>
        <v>74.25</v>
      </c>
      <c r="Y298" s="68">
        <f t="shared" si="62"/>
        <v>1757.2636942580145</v>
      </c>
      <c r="Z298" s="68">
        <f t="shared" si="63"/>
        <v>368.726037213393</v>
      </c>
      <c r="AA298" s="68">
        <f t="shared" si="64"/>
        <v>-1718.14341678401</v>
      </c>
    </row>
    <row r="299" spans="1:27" x14ac:dyDescent="0.25">
      <c r="A299" s="32">
        <v>74.5</v>
      </c>
      <c r="B299" s="4">
        <v>0.28107203200000003</v>
      </c>
      <c r="C299" s="4">
        <v>0.92460537600000003</v>
      </c>
      <c r="D299" s="42" t="str">
        <f t="shared" si="52"/>
        <v>2.4094510605457+67.403220295624i</v>
      </c>
      <c r="E299" s="4">
        <v>0.42129203199999998</v>
      </c>
      <c r="F299" s="4">
        <v>0.86150176000000001</v>
      </c>
      <c r="G299" s="42" t="str">
        <f t="shared" si="53"/>
        <v>3.72893054091347+79.984328510083i</v>
      </c>
      <c r="H299" s="4">
        <v>0.35613926400000001</v>
      </c>
      <c r="I299" s="4">
        <v>0.83991174400000002</v>
      </c>
      <c r="J299" s="42" t="str">
        <f t="shared" si="54"/>
        <v>7.48713532701355+74.991558562869i</v>
      </c>
      <c r="K299" s="4">
        <v>0.81156646399999999</v>
      </c>
      <c r="L299" s="4">
        <v>-1.708281E-2</v>
      </c>
      <c r="M299" s="42" t="str">
        <f t="shared" si="55"/>
        <v>476.365069756117-47.7186527841864i</v>
      </c>
      <c r="N299" s="23" t="s">
        <v>1</v>
      </c>
      <c r="O299" s="42" t="str">
        <f t="shared" si="56"/>
        <v>2.4094510605457+67.403220295624i</v>
      </c>
      <c r="P299" s="42" t="str">
        <f t="shared" si="57"/>
        <v>-8772.21987193526-1160.24559215638i</v>
      </c>
      <c r="Q299" s="42" t="str">
        <f t="shared" si="58"/>
        <v>163.548750307463-680.100711798281i</v>
      </c>
      <c r="R299" s="23" t="s">
        <v>1</v>
      </c>
      <c r="S299" s="4">
        <v>0.32564332800000001</v>
      </c>
      <c r="T299" s="4">
        <v>0.90786233599999999</v>
      </c>
      <c r="U299" s="42" t="str">
        <f t="shared" si="59"/>
        <v>2.72650454754798+70.983812536004i</v>
      </c>
      <c r="V299" s="23" t="s">
        <v>1</v>
      </c>
      <c r="W299" s="2" t="str">
        <f t="shared" si="60"/>
        <v>373.216313694573-1722.30538730545i</v>
      </c>
      <c r="X299" s="67">
        <f t="shared" si="61"/>
        <v>74.5</v>
      </c>
      <c r="Y299" s="68">
        <f t="shared" si="62"/>
        <v>1762.2787134699047</v>
      </c>
      <c r="Z299" s="68">
        <f t="shared" si="63"/>
        <v>373.21631369457299</v>
      </c>
      <c r="AA299" s="68">
        <f t="shared" si="64"/>
        <v>-1722.30538730545</v>
      </c>
    </row>
    <row r="300" spans="1:27" x14ac:dyDescent="0.25">
      <c r="A300" s="32">
        <v>74.75</v>
      </c>
      <c r="B300" s="4">
        <v>0.28550627200000001</v>
      </c>
      <c r="C300" s="4">
        <v>0.92327999999999999</v>
      </c>
      <c r="D300" s="42" t="str">
        <f t="shared" si="52"/>
        <v>2.42269869411771+67.7414333444015i</v>
      </c>
      <c r="E300" s="4">
        <v>0.42468236799999998</v>
      </c>
      <c r="F300" s="4">
        <v>0.85973766399999996</v>
      </c>
      <c r="G300" s="42" t="str">
        <f t="shared" si="53"/>
        <v>3.76100759878583+80.3388606856855i</v>
      </c>
      <c r="H300" s="4">
        <v>0.359395136</v>
      </c>
      <c r="I300" s="4">
        <v>0.83865062400000001</v>
      </c>
      <c r="J300" s="42" t="str">
        <f t="shared" si="54"/>
        <v>7.5199265590408+75.302460240411i</v>
      </c>
      <c r="K300" s="4">
        <v>0.81159187200000005</v>
      </c>
      <c r="L300" s="4">
        <v>-1.7406146000000001E-2</v>
      </c>
      <c r="M300" s="42" t="str">
        <f t="shared" si="55"/>
        <v>476.270916727854-48.6197092947013i</v>
      </c>
      <c r="N300" s="23" t="s">
        <v>1</v>
      </c>
      <c r="O300" s="42" t="str">
        <f t="shared" si="56"/>
        <v>2.42269869411771+67.7414333444015i</v>
      </c>
      <c r="P300" s="42" t="str">
        <f t="shared" si="57"/>
        <v>-8727.09128799337-1131.20902836562i</v>
      </c>
      <c r="Q300" s="42" t="str">
        <f t="shared" si="58"/>
        <v>161.570652414384-675.603011199165i</v>
      </c>
      <c r="R300" s="23" t="s">
        <v>1</v>
      </c>
      <c r="S300" s="4">
        <v>0.329975136</v>
      </c>
      <c r="T300" s="4">
        <v>0.90612742400000001</v>
      </c>
      <c r="U300" s="42" t="str">
        <f t="shared" si="59"/>
        <v>2.75785388116513+71.3486033155755i</v>
      </c>
      <c r="V300" s="23" t="s">
        <v>1</v>
      </c>
      <c r="W300" s="2" t="str">
        <f t="shared" si="60"/>
        <v>372.214086169058-1694.17457965507i</v>
      </c>
      <c r="X300" s="67">
        <f t="shared" si="61"/>
        <v>74.75</v>
      </c>
      <c r="Y300" s="68">
        <f t="shared" si="62"/>
        <v>1734.5808808735612</v>
      </c>
      <c r="Z300" s="68">
        <f t="shared" si="63"/>
        <v>372.21408616905802</v>
      </c>
      <c r="AA300" s="68">
        <f t="shared" si="64"/>
        <v>-1694.1745796550699</v>
      </c>
    </row>
    <row r="301" spans="1:27" x14ac:dyDescent="0.25">
      <c r="A301" s="32">
        <v>75</v>
      </c>
      <c r="B301" s="4">
        <v>0.29016927999999997</v>
      </c>
      <c r="C301" s="4">
        <v>0.92214784000000005</v>
      </c>
      <c r="D301" s="42" t="str">
        <f t="shared" si="52"/>
        <v>2.41634776575399+68.094575947458i</v>
      </c>
      <c r="E301" s="4">
        <v>0.42796470399999997</v>
      </c>
      <c r="F301" s="4">
        <v>0.85808224</v>
      </c>
      <c r="G301" s="42" t="str">
        <f t="shared" si="53"/>
        <v>3.7864996097258+80.682504016103i</v>
      </c>
      <c r="H301" s="4">
        <v>0.362807616</v>
      </c>
      <c r="I301" s="4">
        <v>0.837516288</v>
      </c>
      <c r="J301" s="42" t="str">
        <f t="shared" si="54"/>
        <v>7.5370198564535+75.625811768584i</v>
      </c>
      <c r="K301" s="4">
        <v>0.81154649599999995</v>
      </c>
      <c r="L301" s="4">
        <v>-1.7307036000000001E-2</v>
      </c>
      <c r="M301" s="42" t="str">
        <f t="shared" si="55"/>
        <v>476.196887912116-48.3244316973962i</v>
      </c>
      <c r="N301" s="23" t="s">
        <v>1</v>
      </c>
      <c r="O301" s="42" t="str">
        <f t="shared" si="56"/>
        <v>2.41634776575399+68.094575947458i</v>
      </c>
      <c r="P301" s="42" t="str">
        <f t="shared" si="57"/>
        <v>-8697.71825063076-1101.33894859464i</v>
      </c>
      <c r="Q301" s="42" t="str">
        <f t="shared" si="58"/>
        <v>160.794908743722-673.455136038667i</v>
      </c>
      <c r="R301" s="23" t="s">
        <v>1</v>
      </c>
      <c r="S301" s="4">
        <v>0.334020287999999</v>
      </c>
      <c r="T301" s="4">
        <v>0.90498272000000102</v>
      </c>
      <c r="U301" s="42" t="str">
        <f t="shared" si="59"/>
        <v>2.74991981093161+71.680510757479i</v>
      </c>
      <c r="V301" s="23" t="s">
        <v>1</v>
      </c>
      <c r="W301" s="2" t="str">
        <f t="shared" si="60"/>
        <v>367.388618707911-1702.92130207613i</v>
      </c>
      <c r="X301" s="67">
        <f t="shared" si="61"/>
        <v>75</v>
      </c>
      <c r="Y301" s="68">
        <f t="shared" si="62"/>
        <v>1742.1008461684323</v>
      </c>
      <c r="Z301" s="68">
        <f t="shared" si="63"/>
        <v>367.38861870791101</v>
      </c>
      <c r="AA301" s="68">
        <f t="shared" si="64"/>
        <v>-1702.9213020761299</v>
      </c>
    </row>
    <row r="302" spans="1:27" x14ac:dyDescent="0.25">
      <c r="A302" s="32">
        <v>75.25</v>
      </c>
      <c r="B302" s="4">
        <v>0.294531616</v>
      </c>
      <c r="C302" s="4">
        <v>0.92081196799999998</v>
      </c>
      <c r="D302" s="42" t="str">
        <f t="shared" si="52"/>
        <v>2.428559846371+68.432330160302i</v>
      </c>
      <c r="E302" s="4">
        <v>0.43110547199999999</v>
      </c>
      <c r="F302" s="4">
        <v>0.85646719999999998</v>
      </c>
      <c r="G302" s="42" t="str">
        <f t="shared" si="53"/>
        <v>3.81260676429157+81.01454728725i</v>
      </c>
      <c r="H302" s="4">
        <v>0.36619260799999998</v>
      </c>
      <c r="I302" s="4">
        <v>0.83624998399999995</v>
      </c>
      <c r="J302" s="42" t="str">
        <f t="shared" si="54"/>
        <v>7.5651692795148+75.951894055776i</v>
      </c>
      <c r="K302" s="4">
        <v>0.81148383999999996</v>
      </c>
      <c r="L302" s="4">
        <v>-1.7559452E-2</v>
      </c>
      <c r="M302" s="42" t="str">
        <f t="shared" si="55"/>
        <v>475.89577644317-48.9848808900869i</v>
      </c>
      <c r="N302" s="23" t="s">
        <v>1</v>
      </c>
      <c r="O302" s="42" t="str">
        <f t="shared" si="56"/>
        <v>2.428559846371+68.432330160302i</v>
      </c>
      <c r="P302" s="42" t="str">
        <f t="shared" si="57"/>
        <v>-8686.51300430491-1060.73940312517i</v>
      </c>
      <c r="Q302" s="42" t="str">
        <f t="shared" si="58"/>
        <v>158.330821494834-672.963725977048i</v>
      </c>
      <c r="R302" s="23" t="s">
        <v>1</v>
      </c>
      <c r="S302" s="4">
        <v>0.33807372800000002</v>
      </c>
      <c r="T302" s="4">
        <v>0.90352531199999897</v>
      </c>
      <c r="U302" s="42" t="str">
        <f t="shared" si="59"/>
        <v>2.76396663786064+72.022491681416i</v>
      </c>
      <c r="V302" s="23" t="s">
        <v>1</v>
      </c>
      <c r="W302" s="2" t="str">
        <f t="shared" si="60"/>
        <v>358.656306124223-1698.26998050734i</v>
      </c>
      <c r="X302" s="67">
        <f t="shared" si="61"/>
        <v>75.25</v>
      </c>
      <c r="Y302" s="68">
        <f t="shared" si="62"/>
        <v>1735.7290320251814</v>
      </c>
      <c r="Z302" s="68">
        <f t="shared" si="63"/>
        <v>358.65630612422302</v>
      </c>
      <c r="AA302" s="68">
        <f t="shared" si="64"/>
        <v>-1698.2699805073401</v>
      </c>
    </row>
    <row r="303" spans="1:27" x14ac:dyDescent="0.25">
      <c r="A303" s="32">
        <v>75.5</v>
      </c>
      <c r="B303" s="4">
        <v>0.29902588800000002</v>
      </c>
      <c r="C303" s="4">
        <v>0.91937440000000004</v>
      </c>
      <c r="D303" s="42" t="str">
        <f t="shared" si="52"/>
        <v>2.44402016098944+68.7838377248055i</v>
      </c>
      <c r="E303" s="4">
        <v>0.43448579199999998</v>
      </c>
      <c r="F303" s="4">
        <v>0.85500294399999999</v>
      </c>
      <c r="G303" s="42" t="str">
        <f t="shared" si="53"/>
        <v>3.81563037951727+81.3640431253375i</v>
      </c>
      <c r="H303" s="4">
        <v>0.369417408</v>
      </c>
      <c r="I303" s="4">
        <v>0.83518201599999997</v>
      </c>
      <c r="J303" s="42" t="str">
        <f t="shared" si="54"/>
        <v>7.57885891872725+76.260949922833i</v>
      </c>
      <c r="K303" s="4">
        <v>0.81138054400000004</v>
      </c>
      <c r="L303" s="4">
        <v>-1.7575614E-2</v>
      </c>
      <c r="M303" s="42" t="str">
        <f t="shared" si="55"/>
        <v>475.604406981613-48.9759665821947i</v>
      </c>
      <c r="N303" s="23" t="s">
        <v>1</v>
      </c>
      <c r="O303" s="42" t="str">
        <f t="shared" si="56"/>
        <v>2.44402016098944+68.7838377248055i</v>
      </c>
      <c r="P303" s="42" t="str">
        <f t="shared" si="57"/>
        <v>-8590.69164363766-1056.74164737109i</v>
      </c>
      <c r="Q303" s="42" t="str">
        <f t="shared" si="58"/>
        <v>156.592082199562-665.800603160103i</v>
      </c>
      <c r="R303" s="23" t="s">
        <v>1</v>
      </c>
      <c r="S303" s="4">
        <v>0.34221251200000002</v>
      </c>
      <c r="T303" s="4">
        <v>0.90218719999999997</v>
      </c>
      <c r="U303" s="42" t="str">
        <f t="shared" si="59"/>
        <v>2.76541825583976+72.370310809355i</v>
      </c>
      <c r="V303" s="23" t="s">
        <v>1</v>
      </c>
      <c r="W303" s="2" t="str">
        <f t="shared" si="60"/>
        <v>348.649626281777-1684.22621215378i</v>
      </c>
      <c r="X303" s="67">
        <f t="shared" si="61"/>
        <v>75.5</v>
      </c>
      <c r="Y303" s="68">
        <f t="shared" si="62"/>
        <v>1719.9344451496668</v>
      </c>
      <c r="Z303" s="68">
        <f t="shared" si="63"/>
        <v>348.64962628177699</v>
      </c>
      <c r="AA303" s="68">
        <f t="shared" si="64"/>
        <v>-1684.2262121537799</v>
      </c>
    </row>
    <row r="304" spans="1:27" x14ac:dyDescent="0.25">
      <c r="A304" s="32">
        <v>75.75</v>
      </c>
      <c r="B304" s="4">
        <v>0.303421312</v>
      </c>
      <c r="C304" s="4">
        <v>0.91814655999999994</v>
      </c>
      <c r="D304" s="42" t="str">
        <f t="shared" si="52"/>
        <v>2.4447248015223+69.126352120989i</v>
      </c>
      <c r="E304" s="4">
        <v>0.437547872</v>
      </c>
      <c r="F304" s="4">
        <v>0.85350579199999999</v>
      </c>
      <c r="G304" s="42" t="str">
        <f t="shared" si="53"/>
        <v>3.83220914999734+81.688911852918i</v>
      </c>
      <c r="H304" s="4">
        <v>0.372693312</v>
      </c>
      <c r="I304" s="4">
        <v>0.834205376</v>
      </c>
      <c r="J304" s="42" t="str">
        <f t="shared" si="54"/>
        <v>7.5821196132911+76.5738906690605i</v>
      </c>
      <c r="K304" s="4">
        <v>0.81140774400000004</v>
      </c>
      <c r="L304" s="4">
        <v>-1.7683356000000001E-2</v>
      </c>
      <c r="M304" s="42" t="str">
        <f t="shared" si="55"/>
        <v>475.623249947606-49.28507271635i</v>
      </c>
      <c r="N304" s="23" t="s">
        <v>1</v>
      </c>
      <c r="O304" s="42" t="str">
        <f t="shared" si="56"/>
        <v>2.4447248015223+69.126352120989i</v>
      </c>
      <c r="P304" s="42" t="str">
        <f t="shared" si="57"/>
        <v>-8558.24687552886-1041.31983091431i</v>
      </c>
      <c r="Q304" s="42" t="str">
        <f t="shared" si="58"/>
        <v>156.226395317785-663.995664514617i</v>
      </c>
      <c r="R304" s="23" t="s">
        <v>1</v>
      </c>
      <c r="S304" s="4">
        <v>0.34601103999999999</v>
      </c>
      <c r="T304" s="4">
        <v>0.90066662399999997</v>
      </c>
      <c r="U304" s="42" t="str">
        <f t="shared" si="59"/>
        <v>2.7877909898855+72.6987830181075i</v>
      </c>
      <c r="V304" s="23" t="s">
        <v>1</v>
      </c>
      <c r="W304" s="2" t="str">
        <f t="shared" si="60"/>
        <v>360.552372773394-1682.01403999576i</v>
      </c>
      <c r="X304" s="67">
        <f t="shared" si="61"/>
        <v>75.75</v>
      </c>
      <c r="Y304" s="68">
        <f t="shared" si="62"/>
        <v>1720.2236029817118</v>
      </c>
      <c r="Z304" s="68">
        <f t="shared" si="63"/>
        <v>360.55237277339398</v>
      </c>
      <c r="AA304" s="68">
        <f t="shared" si="64"/>
        <v>-1682.01403999576</v>
      </c>
    </row>
    <row r="305" spans="1:27" x14ac:dyDescent="0.25">
      <c r="A305" s="32">
        <v>76</v>
      </c>
      <c r="B305" s="4">
        <v>0.30779190400000001</v>
      </c>
      <c r="C305" s="4">
        <v>0.91676076799999995</v>
      </c>
      <c r="D305" s="42" t="str">
        <f t="shared" si="52"/>
        <v>2.45580942986225+69.4725017185905i</v>
      </c>
      <c r="E305" s="4">
        <v>0.44091760000000002</v>
      </c>
      <c r="F305" s="4">
        <v>0.85162649599999996</v>
      </c>
      <c r="G305" s="42" t="str">
        <f t="shared" si="53"/>
        <v>3.86976402716755+82.057525650608i</v>
      </c>
      <c r="H305" s="4">
        <v>0.37611113600000001</v>
      </c>
      <c r="I305" s="4">
        <v>0.83300070400000004</v>
      </c>
      <c r="J305" s="42" t="str">
        <f t="shared" si="54"/>
        <v>7.60068608794135+76.9069858925035i</v>
      </c>
      <c r="K305" s="4">
        <v>0.81151417599999998</v>
      </c>
      <c r="L305" s="4">
        <v>-1.7685467999999999E-2</v>
      </c>
      <c r="M305" s="42" t="str">
        <f t="shared" si="55"/>
        <v>475.913778922148-49.3460521884485i</v>
      </c>
      <c r="N305" s="23" t="s">
        <v>1</v>
      </c>
      <c r="O305" s="42" t="str">
        <f t="shared" si="56"/>
        <v>2.45580942986225+69.4725017185905i</v>
      </c>
      <c r="P305" s="42" t="str">
        <f t="shared" si="57"/>
        <v>-8548.49303590014-1059.76057507521i</v>
      </c>
      <c r="Q305" s="42" t="str">
        <f t="shared" si="58"/>
        <v>158.523264283349-661.448749128631i</v>
      </c>
      <c r="R305" s="23" t="s">
        <v>1</v>
      </c>
      <c r="S305" s="4">
        <v>0.35024393599999998</v>
      </c>
      <c r="T305" s="4">
        <v>0.89918675199999998</v>
      </c>
      <c r="U305" s="42" t="str">
        <f t="shared" si="59"/>
        <v>2.79480238672532+73.061860459376i</v>
      </c>
      <c r="V305" s="23" t="s">
        <v>1</v>
      </c>
      <c r="W305" s="2" t="str">
        <f t="shared" si="60"/>
        <v>357.05814755902-1671.47898903429i</v>
      </c>
      <c r="X305" s="67">
        <f t="shared" si="61"/>
        <v>76</v>
      </c>
      <c r="Y305" s="68">
        <f t="shared" si="62"/>
        <v>1709.1906071358369</v>
      </c>
      <c r="Z305" s="68">
        <f t="shared" si="63"/>
        <v>357.05814755901997</v>
      </c>
      <c r="AA305" s="68">
        <f t="shared" si="64"/>
        <v>-1671.47898903429</v>
      </c>
    </row>
    <row r="306" spans="1:27" x14ac:dyDescent="0.25">
      <c r="A306" s="32">
        <v>76.25</v>
      </c>
      <c r="B306" s="4">
        <v>0.3121544</v>
      </c>
      <c r="C306" s="4">
        <v>0.91564729600000005</v>
      </c>
      <c r="D306" s="42" t="str">
        <f t="shared" si="52"/>
        <v>2.44558246638059+69.8145859659295i</v>
      </c>
      <c r="E306" s="4">
        <v>0.44401158400000001</v>
      </c>
      <c r="F306" s="4">
        <v>0.85017600000000004</v>
      </c>
      <c r="G306" s="42" t="str">
        <f t="shared" si="53"/>
        <v>3.87890049677258+82.3875944004275i</v>
      </c>
      <c r="H306" s="4">
        <v>0.37926995200000002</v>
      </c>
      <c r="I306" s="4">
        <v>0.83193126399999995</v>
      </c>
      <c r="J306" s="42" t="str">
        <f t="shared" si="54"/>
        <v>7.6128795061945+77.2154591592575i</v>
      </c>
      <c r="K306" s="4">
        <v>0.81150361599999998</v>
      </c>
      <c r="L306" s="4">
        <v>-1.7786774000000002E-2</v>
      </c>
      <c r="M306" s="42" t="str">
        <f t="shared" si="55"/>
        <v>475.832112280694-49.6182300403139i</v>
      </c>
      <c r="N306" s="23" t="s">
        <v>1</v>
      </c>
      <c r="O306" s="42" t="str">
        <f t="shared" si="56"/>
        <v>2.44558246638059+69.8145859659295i</v>
      </c>
      <c r="P306" s="42" t="str">
        <f t="shared" si="57"/>
        <v>-8506.12179321459-1013.3018016861i</v>
      </c>
      <c r="Q306" s="42" t="str">
        <f t="shared" si="58"/>
        <v>155.695125462147-658.78912002625i</v>
      </c>
      <c r="R306" s="23" t="s">
        <v>1</v>
      </c>
      <c r="S306" s="4">
        <v>0.353896288</v>
      </c>
      <c r="T306" s="4">
        <v>0.897905536000001</v>
      </c>
      <c r="U306" s="42" t="str">
        <f t="shared" si="59"/>
        <v>2.79986686513457+73.377217740342i</v>
      </c>
      <c r="V306" s="23" t="s">
        <v>1</v>
      </c>
      <c r="W306" s="2" t="str">
        <f t="shared" si="60"/>
        <v>361.053075867917-1677.41807016859i</v>
      </c>
      <c r="X306" s="67">
        <f t="shared" si="61"/>
        <v>76.25</v>
      </c>
      <c r="Y306" s="68">
        <f t="shared" si="62"/>
        <v>1715.8352793091187</v>
      </c>
      <c r="Z306" s="68">
        <f t="shared" si="63"/>
        <v>361.05307586791702</v>
      </c>
      <c r="AA306" s="68">
        <f t="shared" si="64"/>
        <v>-1677.41807016859</v>
      </c>
    </row>
    <row r="307" spans="1:27" x14ac:dyDescent="0.25">
      <c r="A307" s="32">
        <v>76.5</v>
      </c>
      <c r="B307" s="4">
        <v>0.316372288</v>
      </c>
      <c r="C307" s="4">
        <v>0.91409369600000001</v>
      </c>
      <c r="D307" s="42" t="str">
        <f t="shared" si="52"/>
        <v>2.46913010824868+70.157631448612i</v>
      </c>
      <c r="E307" s="4">
        <v>0.44725363200000001</v>
      </c>
      <c r="F307" s="4">
        <v>0.84858521600000003</v>
      </c>
      <c r="G307" s="42" t="str">
        <f t="shared" si="53"/>
        <v>3.8935911001881+82.738317775376i</v>
      </c>
      <c r="H307" s="4">
        <v>0.38248137599999998</v>
      </c>
      <c r="I307" s="4">
        <v>0.83057011199999997</v>
      </c>
      <c r="J307" s="42" t="str">
        <f t="shared" si="54"/>
        <v>7.64866333303075+77.5381582032505i</v>
      </c>
      <c r="K307" s="4">
        <v>0.81147776000000005</v>
      </c>
      <c r="L307" s="4">
        <v>-1.7816182E-2</v>
      </c>
      <c r="M307" s="42" t="str">
        <f t="shared" si="55"/>
        <v>475.745915025758-49.6853045447341i</v>
      </c>
      <c r="N307" s="23" t="s">
        <v>1</v>
      </c>
      <c r="O307" s="42" t="str">
        <f t="shared" si="56"/>
        <v>2.46913010824868+70.157631448612i</v>
      </c>
      <c r="P307" s="42" t="str">
        <f t="shared" si="57"/>
        <v>-8455.51106107338-990.916086934819i</v>
      </c>
      <c r="Q307" s="42" t="str">
        <f t="shared" si="58"/>
        <v>152.9041078946-654.789803187878i</v>
      </c>
      <c r="R307" s="23" t="s">
        <v>1</v>
      </c>
      <c r="S307" s="4">
        <v>0.35799071999999998</v>
      </c>
      <c r="T307" s="4">
        <v>0.89632230400000001</v>
      </c>
      <c r="U307" s="42" t="str">
        <f t="shared" si="59"/>
        <v>2.81551021049858+73.7368154535235i</v>
      </c>
      <c r="V307" s="23" t="s">
        <v>1</v>
      </c>
      <c r="W307" s="2" t="str">
        <f t="shared" si="60"/>
        <v>347.88651171399-1659.15861178116i</v>
      </c>
      <c r="X307" s="67">
        <f t="shared" si="61"/>
        <v>76.5</v>
      </c>
      <c r="Y307" s="68">
        <f t="shared" si="62"/>
        <v>1695.2381319685192</v>
      </c>
      <c r="Z307" s="68">
        <f t="shared" si="63"/>
        <v>347.88651171398999</v>
      </c>
      <c r="AA307" s="68">
        <f t="shared" si="64"/>
        <v>-1659.1586117811601</v>
      </c>
    </row>
    <row r="308" spans="1:27" x14ac:dyDescent="0.25">
      <c r="A308" s="32">
        <v>76.75</v>
      </c>
      <c r="B308" s="4">
        <v>0.32073824000000001</v>
      </c>
      <c r="C308" s="4">
        <v>0.91287116800000001</v>
      </c>
      <c r="D308" s="42" t="str">
        <f t="shared" si="52"/>
        <v>2.46357143428333+70.5066655491775i</v>
      </c>
      <c r="E308" s="4">
        <v>0.45028911999999999</v>
      </c>
      <c r="F308" s="4">
        <v>0.84704025599999999</v>
      </c>
      <c r="G308" s="42" t="str">
        <f t="shared" si="53"/>
        <v>3.91123374644708+83.070913993673i</v>
      </c>
      <c r="H308" s="4">
        <v>0.38566118399999999</v>
      </c>
      <c r="I308" s="4">
        <v>0.829578496</v>
      </c>
      <c r="J308" s="42" t="str">
        <f t="shared" si="54"/>
        <v>7.6512308817706+77.849909792202i</v>
      </c>
      <c r="K308" s="4">
        <v>0.81140051199999996</v>
      </c>
      <c r="L308" s="4">
        <v>-1.7946934000000001E-2</v>
      </c>
      <c r="M308" s="42" t="str">
        <f t="shared" si="55"/>
        <v>475.46591791403-50.0027982475355i</v>
      </c>
      <c r="N308" s="23" t="s">
        <v>1</v>
      </c>
      <c r="O308" s="42" t="str">
        <f t="shared" si="56"/>
        <v>2.46357143428333+70.5066655491775i</v>
      </c>
      <c r="P308" s="42" t="str">
        <f t="shared" si="57"/>
        <v>-8409.18785974486-968.363872266328i</v>
      </c>
      <c r="Q308" s="42" t="str">
        <f t="shared" si="58"/>
        <v>152.169463497434-651.761854165266i</v>
      </c>
      <c r="R308" s="23" t="s">
        <v>1</v>
      </c>
      <c r="S308" s="4">
        <v>0.36177503999999999</v>
      </c>
      <c r="T308" s="4">
        <v>0.89507673599999904</v>
      </c>
      <c r="U308" s="42" t="str">
        <f t="shared" si="59"/>
        <v>2.81161872989244+74.0655008472695i</v>
      </c>
      <c r="V308" s="23" t="s">
        <v>1</v>
      </c>
      <c r="W308" s="2" t="str">
        <f t="shared" si="60"/>
        <v>346.252288940688-1662.39792759014i</v>
      </c>
      <c r="X308" s="67">
        <f t="shared" si="61"/>
        <v>76.75</v>
      </c>
      <c r="Y308" s="68">
        <f t="shared" si="62"/>
        <v>1698.0746500824569</v>
      </c>
      <c r="Z308" s="68">
        <f t="shared" si="63"/>
        <v>346.252288940688</v>
      </c>
      <c r="AA308" s="68">
        <f t="shared" si="64"/>
        <v>-1662.3979275901399</v>
      </c>
    </row>
    <row r="309" spans="1:27" x14ac:dyDescent="0.25">
      <c r="A309" s="32">
        <v>77</v>
      </c>
      <c r="B309" s="4">
        <v>0.32494172799999999</v>
      </c>
      <c r="C309" s="4">
        <v>0.91146592000000004</v>
      </c>
      <c r="D309" s="42" t="str">
        <f t="shared" si="52"/>
        <v>2.47353464889274+70.8499406913495i</v>
      </c>
      <c r="E309" s="4">
        <v>0.45344854400000001</v>
      </c>
      <c r="F309" s="4">
        <v>0.84516294400000003</v>
      </c>
      <c r="G309" s="42" t="str">
        <f t="shared" si="53"/>
        <v>3.95274048452616+83.430126265678i</v>
      </c>
      <c r="H309" s="4">
        <v>0.38898048000000002</v>
      </c>
      <c r="I309" s="4">
        <v>0.82839782399999995</v>
      </c>
      <c r="J309" s="42" t="str">
        <f t="shared" si="54"/>
        <v>7.66577484414605+78.1811396142705i</v>
      </c>
      <c r="K309" s="4">
        <v>0.81145087999999999</v>
      </c>
      <c r="L309" s="4">
        <v>-1.8058678000000002E-2</v>
      </c>
      <c r="M309" s="42" t="str">
        <f t="shared" si="55"/>
        <v>475.544823906606-50.3351315004605i</v>
      </c>
      <c r="N309" s="23" t="s">
        <v>1</v>
      </c>
      <c r="O309" s="42" t="str">
        <f t="shared" si="56"/>
        <v>2.47353464889274+70.8499406913495i</v>
      </c>
      <c r="P309" s="42" t="str">
        <f t="shared" si="57"/>
        <v>-8406.31834495708-982.940981024062i</v>
      </c>
      <c r="Q309" s="42" t="str">
        <f t="shared" si="58"/>
        <v>154.567723763521-650.044533735108i</v>
      </c>
      <c r="R309" s="23" t="s">
        <v>1</v>
      </c>
      <c r="S309" s="4">
        <v>0.36576038399999999</v>
      </c>
      <c r="T309" s="4">
        <v>0.89333036799999999</v>
      </c>
      <c r="U309" s="42" t="str">
        <f t="shared" si="59"/>
        <v>2.84013370874389+74.4256506537765i</v>
      </c>
      <c r="V309" s="23" t="s">
        <v>1</v>
      </c>
      <c r="W309" s="2" t="str">
        <f t="shared" si="60"/>
        <v>355.99039832438-1648.56142249898i</v>
      </c>
      <c r="X309" s="67">
        <f t="shared" si="61"/>
        <v>77</v>
      </c>
      <c r="Y309" s="68">
        <f t="shared" si="62"/>
        <v>1686.5597906540436</v>
      </c>
      <c r="Z309" s="68">
        <f t="shared" si="63"/>
        <v>355.99039832438001</v>
      </c>
      <c r="AA309" s="68">
        <f t="shared" si="64"/>
        <v>-1648.5614224989799</v>
      </c>
    </row>
    <row r="310" spans="1:27" x14ac:dyDescent="0.25">
      <c r="A310" s="32">
        <v>77.25</v>
      </c>
      <c r="B310" s="4">
        <v>0.32909628800000001</v>
      </c>
      <c r="C310" s="4">
        <v>0.91012671999999994</v>
      </c>
      <c r="D310" s="42" t="str">
        <f t="shared" si="52"/>
        <v>2.47821039576057+71.190277598231i</v>
      </c>
      <c r="E310" s="4">
        <v>0.45650812800000001</v>
      </c>
      <c r="F310" s="4">
        <v>0.84350630400000004</v>
      </c>
      <c r="G310" s="42" t="str">
        <f t="shared" si="53"/>
        <v>3.97748207502122+83.7737393142235i</v>
      </c>
      <c r="H310" s="4">
        <v>0.39206956799999998</v>
      </c>
      <c r="I310" s="4">
        <v>0.82710540799999999</v>
      </c>
      <c r="J310" s="42" t="str">
        <f t="shared" si="54"/>
        <v>7.6957744362924+78.4966248490185i</v>
      </c>
      <c r="K310" s="4">
        <v>0.81148960000000003</v>
      </c>
      <c r="L310" s="4">
        <v>-1.8037238000000001E-2</v>
      </c>
      <c r="M310" s="42" t="str">
        <f t="shared" si="55"/>
        <v>475.662151290321-50.296924362876i</v>
      </c>
      <c r="N310" s="23" t="s">
        <v>1</v>
      </c>
      <c r="O310" s="42" t="str">
        <f t="shared" si="56"/>
        <v>2.47821039576057+71.190277598231i</v>
      </c>
      <c r="P310" s="42" t="str">
        <f t="shared" si="57"/>
        <v>-8376.29335894611-949.830618638549i</v>
      </c>
      <c r="Q310" s="42" t="str">
        <f t="shared" si="58"/>
        <v>152.626530352249-647.474034440812i</v>
      </c>
      <c r="R310" s="23" t="s">
        <v>1</v>
      </c>
      <c r="S310" s="4">
        <v>0.369527936000001</v>
      </c>
      <c r="T310" s="4">
        <v>0.89212390399999997</v>
      </c>
      <c r="U310" s="42" t="str">
        <f t="shared" si="59"/>
        <v>2.83078481690054+74.7560577120785i</v>
      </c>
      <c r="V310" s="23" t="s">
        <v>1</v>
      </c>
      <c r="W310" s="2" t="str">
        <f t="shared" si="60"/>
        <v>341.189673356629-1652.77615903612i</v>
      </c>
      <c r="X310" s="67">
        <f t="shared" si="61"/>
        <v>77.25</v>
      </c>
      <c r="Y310" s="68">
        <f t="shared" si="62"/>
        <v>1687.6253805520325</v>
      </c>
      <c r="Z310" s="68">
        <f t="shared" si="63"/>
        <v>341.18967335662899</v>
      </c>
      <c r="AA310" s="68">
        <f t="shared" si="64"/>
        <v>-1652.7761590361199</v>
      </c>
    </row>
    <row r="311" spans="1:27" x14ac:dyDescent="0.25">
      <c r="A311" s="32">
        <v>77.5</v>
      </c>
      <c r="B311" s="4">
        <v>0.33308940799999998</v>
      </c>
      <c r="C311" s="4">
        <v>0.90868428800000001</v>
      </c>
      <c r="D311" s="42" t="str">
        <f t="shared" si="52"/>
        <v>2.4929344393169+71.5230876945215i</v>
      </c>
      <c r="E311" s="4">
        <v>0.45948198400000001</v>
      </c>
      <c r="F311" s="4">
        <v>0.84203750399999999</v>
      </c>
      <c r="G311" s="42" t="str">
        <f t="shared" si="53"/>
        <v>3.98772444644638+84.1039288124775i</v>
      </c>
      <c r="H311" s="4">
        <v>0.395078912</v>
      </c>
      <c r="I311" s="4">
        <v>0.82588633600000005</v>
      </c>
      <c r="J311" s="42" t="str">
        <f t="shared" si="54"/>
        <v>7.7204995497738+78.804612421203i</v>
      </c>
      <c r="K311" s="4">
        <v>0.81133030399999995</v>
      </c>
      <c r="L311" s="4">
        <v>-1.8278585999999999E-2</v>
      </c>
      <c r="M311" s="42" t="str">
        <f t="shared" si="55"/>
        <v>475.098249226945-50.872258292843i</v>
      </c>
      <c r="N311" s="23" t="s">
        <v>1</v>
      </c>
      <c r="O311" s="42" t="str">
        <f t="shared" si="56"/>
        <v>2.4929344393169+71.5230876945215i</v>
      </c>
      <c r="P311" s="42" t="str">
        <f t="shared" si="57"/>
        <v>-8321.08512921461-915.215115810775i</v>
      </c>
      <c r="Q311" s="42" t="str">
        <f t="shared" si="58"/>
        <v>149.225333742116-643.679108225i</v>
      </c>
      <c r="R311" s="23" t="s">
        <v>1</v>
      </c>
      <c r="S311" s="4">
        <v>0.373228736000001</v>
      </c>
      <c r="T311" s="4">
        <v>0.89048921599999997</v>
      </c>
      <c r="U311" s="42" t="str">
        <f t="shared" si="59"/>
        <v>2.85581503548318+75.095231698415i</v>
      </c>
      <c r="V311" s="23" t="s">
        <v>1</v>
      </c>
      <c r="W311" s="2" t="str">
        <f t="shared" si="60"/>
        <v>338.588169719016-1636.20296410574i</v>
      </c>
      <c r="X311" s="67">
        <f t="shared" si="61"/>
        <v>77.5</v>
      </c>
      <c r="Y311" s="68">
        <f t="shared" si="62"/>
        <v>1670.8686628284349</v>
      </c>
      <c r="Z311" s="68">
        <f t="shared" si="63"/>
        <v>338.58816971901598</v>
      </c>
      <c r="AA311" s="68">
        <f t="shared" si="64"/>
        <v>-1636.20296410574</v>
      </c>
    </row>
    <row r="312" spans="1:27" x14ac:dyDescent="0.25">
      <c r="A312" s="32">
        <v>77.75</v>
      </c>
      <c r="B312" s="4">
        <v>0.33739897600000002</v>
      </c>
      <c r="C312" s="4">
        <v>0.90707347199999999</v>
      </c>
      <c r="D312" s="42" t="str">
        <f t="shared" si="52"/>
        <v>2.51143296224879+71.885985821782i</v>
      </c>
      <c r="E312" s="4">
        <v>0.46250592000000001</v>
      </c>
      <c r="F312" s="4">
        <v>0.84026163200000004</v>
      </c>
      <c r="G312" s="42" t="str">
        <f t="shared" si="53"/>
        <v>4.02279053428138+84.4535406595165i</v>
      </c>
      <c r="H312" s="4">
        <v>0.39833670399999999</v>
      </c>
      <c r="I312" s="4">
        <v>0.82457958399999998</v>
      </c>
      <c r="J312" s="42" t="str">
        <f t="shared" si="54"/>
        <v>7.74506670514025+79.1396174543725i</v>
      </c>
      <c r="K312" s="4">
        <v>0.81151571199999994</v>
      </c>
      <c r="L312" s="4">
        <v>-1.8193038000000002E-2</v>
      </c>
      <c r="M312" s="42" t="str">
        <f t="shared" si="55"/>
        <v>475.650891941417-50.7373147825675i</v>
      </c>
      <c r="N312" s="23" t="s">
        <v>1</v>
      </c>
      <c r="O312" s="42" t="str">
        <f t="shared" si="56"/>
        <v>2.51143296224879+71.885985821782i</v>
      </c>
      <c r="P312" s="42" t="str">
        <f t="shared" si="57"/>
        <v>-8298.41924981654-906.252615432085i</v>
      </c>
      <c r="Q312" s="42" t="str">
        <f t="shared" si="58"/>
        <v>149.357868352328-642.343415944452i</v>
      </c>
      <c r="R312" s="23" t="s">
        <v>1</v>
      </c>
      <c r="S312" s="4">
        <v>0.37700608000000002</v>
      </c>
      <c r="T312" s="4">
        <v>0.88891001599999997</v>
      </c>
      <c r="U312" s="42" t="str">
        <f t="shared" si="59"/>
        <v>2.87305474254876+75.4411663233695i</v>
      </c>
      <c r="V312" s="23" t="s">
        <v>1</v>
      </c>
      <c r="W312" s="2" t="str">
        <f t="shared" si="60"/>
        <v>337.93597780081-1642.26721859706i</v>
      </c>
      <c r="X312" s="67">
        <f t="shared" si="61"/>
        <v>77.75</v>
      </c>
      <c r="Y312" s="68">
        <f t="shared" si="62"/>
        <v>1676.6759801376988</v>
      </c>
      <c r="Z312" s="68">
        <f t="shared" si="63"/>
        <v>337.93597780081001</v>
      </c>
      <c r="AA312" s="68">
        <f t="shared" si="64"/>
        <v>-1642.26721859706</v>
      </c>
    </row>
    <row r="313" spans="1:27" x14ac:dyDescent="0.25">
      <c r="A313" s="32">
        <v>78</v>
      </c>
      <c r="B313" s="4">
        <v>0.34145129600000002</v>
      </c>
      <c r="C313" s="4">
        <v>0.90640787199999995</v>
      </c>
      <c r="D313" s="42" t="str">
        <f t="shared" si="52"/>
        <v>2.46306350633804+72.2086817004515i</v>
      </c>
      <c r="E313" s="4">
        <v>0.46553744000000002</v>
      </c>
      <c r="F313" s="4">
        <v>0.83904959999999995</v>
      </c>
      <c r="G313" s="42" t="str">
        <f t="shared" si="53"/>
        <v>4.00496657964856+84.782076422093i</v>
      </c>
      <c r="H313" s="4">
        <v>0.40142291200000002</v>
      </c>
      <c r="I313" s="4">
        <v>0.823961728</v>
      </c>
      <c r="J313" s="42" t="str">
        <f t="shared" si="54"/>
        <v>7.71044958506935+79.440397430933i</v>
      </c>
      <c r="K313" s="4">
        <v>0.81173107200000005</v>
      </c>
      <c r="L313" s="4">
        <v>-1.8409327999999999E-2</v>
      </c>
      <c r="M313" s="42" t="str">
        <f t="shared" si="55"/>
        <v>476.12463885584-51.4455632613935i</v>
      </c>
      <c r="N313" s="23" t="s">
        <v>1</v>
      </c>
      <c r="O313" s="42" t="str">
        <f t="shared" si="56"/>
        <v>2.46306350633804+72.2086817004515i</v>
      </c>
      <c r="P313" s="42" t="str">
        <f t="shared" si="57"/>
        <v>-8289.92993857353-890.036872714724i</v>
      </c>
      <c r="Q313" s="42" t="str">
        <f t="shared" si="58"/>
        <v>149.394865086684-641.002506911463i</v>
      </c>
      <c r="R313" s="23" t="s">
        <v>1</v>
      </c>
      <c r="S313" s="4">
        <v>0.38082860800000001</v>
      </c>
      <c r="T313" s="4">
        <v>0.88786655999999997</v>
      </c>
      <c r="U313" s="42" t="str">
        <f t="shared" si="59"/>
        <v>2.8447412795629+75.777206860965i</v>
      </c>
      <c r="V313" s="23" t="s">
        <v>1</v>
      </c>
      <c r="W313" s="2" t="str">
        <f t="shared" si="60"/>
        <v>342.85486215277-1629.41700657864i</v>
      </c>
      <c r="X313" s="67">
        <f t="shared" si="61"/>
        <v>78</v>
      </c>
      <c r="Y313" s="68">
        <f t="shared" si="62"/>
        <v>1665.0973658706841</v>
      </c>
      <c r="Z313" s="68">
        <f t="shared" si="63"/>
        <v>342.85486215277001</v>
      </c>
      <c r="AA313" s="68">
        <f t="shared" si="64"/>
        <v>-1629.41700657864</v>
      </c>
    </row>
    <row r="314" spans="1:27" x14ac:dyDescent="0.25">
      <c r="A314" s="32">
        <v>78.25</v>
      </c>
      <c r="B314" s="4">
        <v>0.34555084800000002</v>
      </c>
      <c r="C314" s="4">
        <v>0.90421529599999995</v>
      </c>
      <c r="D314" s="42" t="str">
        <f t="shared" si="52"/>
        <v>2.52784554191836+72.574746654921i</v>
      </c>
      <c r="E314" s="4">
        <v>0.46845401599999997</v>
      </c>
      <c r="F314" s="4">
        <v>0.83685331200000002</v>
      </c>
      <c r="G314" s="42" t="str">
        <f t="shared" si="53"/>
        <v>4.08130322207758+85.1443131563045i</v>
      </c>
      <c r="H314" s="4">
        <v>0.40445219199999999</v>
      </c>
      <c r="I314" s="4">
        <v>0.82215654400000004</v>
      </c>
      <c r="J314" s="42" t="str">
        <f t="shared" si="54"/>
        <v>7.78547202242765+79.773115328749i</v>
      </c>
      <c r="K314" s="4">
        <v>0.81141216000000005</v>
      </c>
      <c r="L314" s="4">
        <v>-1.8518474E-2</v>
      </c>
      <c r="M314" s="42" t="str">
        <f t="shared" si="55"/>
        <v>475.192787715972-51.571559355607i</v>
      </c>
      <c r="N314" s="23" t="s">
        <v>1</v>
      </c>
      <c r="O314" s="42" t="str">
        <f t="shared" si="56"/>
        <v>2.52784554191836+72.574746654921i</v>
      </c>
      <c r="P314" s="42" t="str">
        <f t="shared" si="57"/>
        <v>-8224.99629327067-868.121978795878i</v>
      </c>
      <c r="Q314" s="42" t="str">
        <f t="shared" si="58"/>
        <v>147.681000362785-636.106273686006i</v>
      </c>
      <c r="R314" s="23" t="s">
        <v>1</v>
      </c>
      <c r="S314" s="4">
        <v>0.384564032</v>
      </c>
      <c r="T314" s="4">
        <v>0.88570950400000104</v>
      </c>
      <c r="U314" s="42" t="str">
        <f t="shared" si="59"/>
        <v>2.90692460608265+76.1414158215385i</v>
      </c>
      <c r="V314" s="23" t="s">
        <v>1</v>
      </c>
      <c r="W314" s="2" t="str">
        <f t="shared" si="60"/>
        <v>335.359028128051-1618.62651919119i</v>
      </c>
      <c r="X314" s="67">
        <f t="shared" si="61"/>
        <v>78.25</v>
      </c>
      <c r="Y314" s="68">
        <f t="shared" si="62"/>
        <v>1653.0025669598876</v>
      </c>
      <c r="Z314" s="68">
        <f t="shared" si="63"/>
        <v>335.35902812805102</v>
      </c>
      <c r="AA314" s="68">
        <f t="shared" si="64"/>
        <v>-1618.62651919119</v>
      </c>
    </row>
    <row r="315" spans="1:27" x14ac:dyDescent="0.25">
      <c r="A315" s="32">
        <v>78.5</v>
      </c>
      <c r="B315" s="4">
        <v>0.34939036800000001</v>
      </c>
      <c r="C315" s="4">
        <v>0.90301171199999997</v>
      </c>
      <c r="D315" s="42" t="str">
        <f t="shared" si="52"/>
        <v>2.52260660600363+72.898596296819i</v>
      </c>
      <c r="E315" s="4">
        <v>0.47137174399999998</v>
      </c>
      <c r="F315" s="4">
        <v>0.83524940800000003</v>
      </c>
      <c r="G315" s="42" t="str">
        <f t="shared" si="53"/>
        <v>4.10234236765081+85.4834165996485i</v>
      </c>
      <c r="H315" s="4">
        <v>0.40739657600000001</v>
      </c>
      <c r="I315" s="4">
        <v>0.82093260800000001</v>
      </c>
      <c r="J315" s="42" t="str">
        <f t="shared" si="54"/>
        <v>7.808811414908+80.08245716822i</v>
      </c>
      <c r="K315" s="4">
        <v>0.81143167999999999</v>
      </c>
      <c r="L315" s="4">
        <v>-1.849609E-2</v>
      </c>
      <c r="M315" s="42" t="str">
        <f t="shared" si="55"/>
        <v>475.258237523617-51.520974649815i</v>
      </c>
      <c r="N315" s="23" t="s">
        <v>1</v>
      </c>
      <c r="O315" s="42" t="str">
        <f t="shared" si="56"/>
        <v>2.52260660600363+72.898596296819i</v>
      </c>
      <c r="P315" s="42" t="str">
        <f t="shared" si="57"/>
        <v>-8212.87129487073-841.561703837235i</v>
      </c>
      <c r="Q315" s="42" t="str">
        <f t="shared" si="58"/>
        <v>146.482195128407-634.213913327574i</v>
      </c>
      <c r="R315" s="23" t="s">
        <v>1</v>
      </c>
      <c r="S315" s="4">
        <v>0.38790079999999999</v>
      </c>
      <c r="T315" s="4">
        <v>0.88448294400000005</v>
      </c>
      <c r="U315" s="42" t="str">
        <f t="shared" si="59"/>
        <v>2.90511296986099+76.447853668548i</v>
      </c>
      <c r="V315" s="23" t="s">
        <v>1</v>
      </c>
      <c r="W315" s="2" t="str">
        <f t="shared" si="60"/>
        <v>334.419900634127-1627.92780871327i</v>
      </c>
      <c r="X315" s="67">
        <f t="shared" si="61"/>
        <v>78.5</v>
      </c>
      <c r="Y315" s="68">
        <f t="shared" si="62"/>
        <v>1661.9222666304609</v>
      </c>
      <c r="Z315" s="68">
        <f t="shared" si="63"/>
        <v>334.41990063412698</v>
      </c>
      <c r="AA315" s="68">
        <f t="shared" si="64"/>
        <v>-1627.92780871327</v>
      </c>
    </row>
    <row r="316" spans="1:27" x14ac:dyDescent="0.25">
      <c r="A316" s="32">
        <v>78.75</v>
      </c>
      <c r="B316" s="4">
        <v>0.35342934399999998</v>
      </c>
      <c r="C316" s="4">
        <v>0.90131308799999998</v>
      </c>
      <c r="D316" s="42" t="str">
        <f t="shared" si="52"/>
        <v>2.54882367353575+73.2525395275005i</v>
      </c>
      <c r="E316" s="4">
        <v>0.47431747200000002</v>
      </c>
      <c r="F316" s="4">
        <v>0.83348339199999999</v>
      </c>
      <c r="G316" s="42" t="str">
        <f t="shared" si="53"/>
        <v>4.13621710991294+85.8343876074545i</v>
      </c>
      <c r="H316" s="4">
        <v>0.410332896</v>
      </c>
      <c r="I316" s="4">
        <v>0.81963238400000005</v>
      </c>
      <c r="J316" s="42" t="str">
        <f t="shared" si="54"/>
        <v>7.8385952946857+80.395167759934i</v>
      </c>
      <c r="K316" s="4">
        <v>0.81125983999999995</v>
      </c>
      <c r="L316" s="4">
        <v>-1.8722507999999999E-2</v>
      </c>
      <c r="M316" s="42" t="str">
        <f t="shared" si="55"/>
        <v>474.666179303066-52.045450948707i</v>
      </c>
      <c r="N316" s="23" t="s">
        <v>1</v>
      </c>
      <c r="O316" s="42" t="str">
        <f t="shared" si="56"/>
        <v>2.54882367353575+73.2525395275005i</v>
      </c>
      <c r="P316" s="42" t="str">
        <f t="shared" si="57"/>
        <v>-8138.44690734069-824.695389239878i</v>
      </c>
      <c r="Q316" s="42" t="str">
        <f t="shared" si="58"/>
        <v>144.849617288749-628.565336772346i</v>
      </c>
      <c r="R316" s="23" t="s">
        <v>1</v>
      </c>
      <c r="S316" s="4">
        <v>0.39166534399999903</v>
      </c>
      <c r="T316" s="4">
        <v>0.88272313599999996</v>
      </c>
      <c r="U316" s="42" t="str">
        <f t="shared" si="59"/>
        <v>2.93221148119373+76.8072100664515i</v>
      </c>
      <c r="V316" s="23" t="s">
        <v>1</v>
      </c>
      <c r="W316" s="2" t="str">
        <f t="shared" si="60"/>
        <v>328.580602297481-1609.88108074646i</v>
      </c>
      <c r="X316" s="67">
        <f t="shared" si="61"/>
        <v>78.75</v>
      </c>
      <c r="Y316" s="68">
        <f t="shared" si="62"/>
        <v>1643.0709985729666</v>
      </c>
      <c r="Z316" s="68">
        <f t="shared" si="63"/>
        <v>328.58060229748099</v>
      </c>
      <c r="AA316" s="68">
        <f t="shared" si="64"/>
        <v>-1609.8810807464599</v>
      </c>
    </row>
    <row r="317" spans="1:27" x14ac:dyDescent="0.25">
      <c r="A317" s="32">
        <v>79</v>
      </c>
      <c r="B317" s="4">
        <v>0.35737488000000001</v>
      </c>
      <c r="C317" s="4">
        <v>0.89986073600000005</v>
      </c>
      <c r="D317" s="42" t="str">
        <f t="shared" si="52"/>
        <v>2.55716908314024+73.595213416542i</v>
      </c>
      <c r="E317" s="4">
        <v>0.47724348799999999</v>
      </c>
      <c r="F317" s="4">
        <v>0.83187871999999996</v>
      </c>
      <c r="G317" s="42" t="str">
        <f t="shared" si="53"/>
        <v>4.15501569145375+86.178563252382i</v>
      </c>
      <c r="H317" s="4">
        <v>0.413381216</v>
      </c>
      <c r="I317" s="4">
        <v>0.81849632000000005</v>
      </c>
      <c r="J317" s="42" t="str">
        <f t="shared" si="54"/>
        <v>7.8486522514304+80.7149553955565i</v>
      </c>
      <c r="K317" s="4">
        <v>0.81135033599999995</v>
      </c>
      <c r="L317" s="4">
        <v>-1.8551445999999999E-2</v>
      </c>
      <c r="M317" s="42" t="str">
        <f t="shared" si="55"/>
        <v>475.006099295952-51.628092487668i</v>
      </c>
      <c r="N317" s="23" t="s">
        <v>1</v>
      </c>
      <c r="O317" s="42" t="str">
        <f t="shared" si="56"/>
        <v>2.55716908314024+73.595213416542i</v>
      </c>
      <c r="P317" s="42" t="str">
        <f t="shared" si="57"/>
        <v>-8109.14587335748-835.074563322531i</v>
      </c>
      <c r="Q317" s="42" t="str">
        <f t="shared" si="58"/>
        <v>145.842820523335-625.915318256875i</v>
      </c>
      <c r="R317" s="23" t="s">
        <v>1</v>
      </c>
      <c r="S317" s="4">
        <v>0.39514425600000003</v>
      </c>
      <c r="T317" s="4">
        <v>0.88127635199999999</v>
      </c>
      <c r="U317" s="42" t="str">
        <f t="shared" si="59"/>
        <v>2.94149224499226+77.135888379863i</v>
      </c>
      <c r="V317" s="23" t="s">
        <v>1</v>
      </c>
      <c r="W317" s="2" t="str">
        <f t="shared" si="60"/>
        <v>332.966719501943-1612.39470994652i</v>
      </c>
      <c r="X317" s="67">
        <f t="shared" si="61"/>
        <v>79</v>
      </c>
      <c r="Y317" s="68">
        <f t="shared" si="62"/>
        <v>1646.4153597921177</v>
      </c>
      <c r="Z317" s="68">
        <f t="shared" si="63"/>
        <v>332.96671950194298</v>
      </c>
      <c r="AA317" s="68">
        <f t="shared" si="64"/>
        <v>-1612.3947099465199</v>
      </c>
    </row>
    <row r="318" spans="1:27" x14ac:dyDescent="0.25">
      <c r="A318" s="32">
        <v>79.25</v>
      </c>
      <c r="B318" s="4">
        <v>0.361316576</v>
      </c>
      <c r="C318" s="4">
        <v>0.89847174399999996</v>
      </c>
      <c r="D318" s="42" t="str">
        <f t="shared" si="52"/>
        <v>2.55926989556722+73.9380687081005i</v>
      </c>
      <c r="E318" s="4">
        <v>0.48003193599999999</v>
      </c>
      <c r="F318" s="4">
        <v>0.83013753599999995</v>
      </c>
      <c r="G318" s="42" t="str">
        <f t="shared" si="53"/>
        <v>4.19184060351556+86.5181616806125i</v>
      </c>
      <c r="H318" s="4">
        <v>0.41638876800000002</v>
      </c>
      <c r="I318" s="4">
        <v>0.81723961599999995</v>
      </c>
      <c r="J318" s="42" t="str">
        <f t="shared" si="54"/>
        <v>7.87022971280395+81.0365560413405i</v>
      </c>
      <c r="K318" s="4">
        <v>0.81120121599999995</v>
      </c>
      <c r="L318" s="4">
        <v>-1.8834501999999999E-2</v>
      </c>
      <c r="M318" s="42" t="str">
        <f t="shared" si="55"/>
        <v>474.445155802452-52.318469041896i</v>
      </c>
      <c r="N318" s="23" t="s">
        <v>1</v>
      </c>
      <c r="O318" s="42" t="str">
        <f t="shared" si="56"/>
        <v>2.55926989556722+73.9380687081005i</v>
      </c>
      <c r="P318" s="42" t="str">
        <f t="shared" si="57"/>
        <v>-8092.24813237582-800.098890398371i</v>
      </c>
      <c r="Q318" s="42" t="str">
        <f t="shared" si="58"/>
        <v>144.642700185966-624.487332017304i</v>
      </c>
      <c r="R318" s="23" t="s">
        <v>1</v>
      </c>
      <c r="S318" s="4">
        <v>0.39880416000000102</v>
      </c>
      <c r="T318" s="4">
        <v>0.87956742399999999</v>
      </c>
      <c r="U318" s="42" t="str">
        <f t="shared" si="59"/>
        <v>2.96528296911248+77.4897868597585i</v>
      </c>
      <c r="V318" s="23" t="s">
        <v>1</v>
      </c>
      <c r="W318" s="2" t="str">
        <f t="shared" si="60"/>
        <v>334.817455607265-1599.10719425248i</v>
      </c>
      <c r="X318" s="67">
        <f t="shared" si="61"/>
        <v>79.25</v>
      </c>
      <c r="Y318" s="68">
        <f t="shared" si="62"/>
        <v>1633.7828947841761</v>
      </c>
      <c r="Z318" s="68">
        <f t="shared" si="63"/>
        <v>334.817455607265</v>
      </c>
      <c r="AA318" s="68">
        <f t="shared" si="64"/>
        <v>-1599.10719425248</v>
      </c>
    </row>
    <row r="319" spans="1:27" x14ac:dyDescent="0.25">
      <c r="A319" s="32">
        <v>79.5</v>
      </c>
      <c r="B319" s="4">
        <v>0.36523798400000002</v>
      </c>
      <c r="C319" s="4">
        <v>0.89684633599999997</v>
      </c>
      <c r="D319" s="42" t="str">
        <f t="shared" si="52"/>
        <v>2.57890025045461+74.2879895959775i</v>
      </c>
      <c r="E319" s="4">
        <v>0.48301539199999999</v>
      </c>
      <c r="F319" s="4">
        <v>0.82847731199999997</v>
      </c>
      <c r="G319" s="42" t="str">
        <f t="shared" si="53"/>
        <v>4.21127587812352+86.8745634291655i</v>
      </c>
      <c r="H319" s="4">
        <v>0.419383008</v>
      </c>
      <c r="I319" s="4">
        <v>0.81594598399999996</v>
      </c>
      <c r="J319" s="42" t="str">
        <f t="shared" si="54"/>
        <v>7.894734248252+81.3599611370115i</v>
      </c>
      <c r="K319" s="4">
        <v>0.81141932800000005</v>
      </c>
      <c r="L319" s="4">
        <v>-1.8911594E-2</v>
      </c>
      <c r="M319" s="42" t="str">
        <f t="shared" si="55"/>
        <v>474.997219518342-52.648737335392i</v>
      </c>
      <c r="N319" s="23" t="s">
        <v>1</v>
      </c>
      <c r="O319" s="42" t="str">
        <f t="shared" si="56"/>
        <v>2.57890025045461+74.2879895959775i</v>
      </c>
      <c r="P319" s="42" t="str">
        <f t="shared" si="57"/>
        <v>-8053.10399468586-791.527079761789i</v>
      </c>
      <c r="Q319" s="42" t="str">
        <f t="shared" si="58"/>
        <v>143.452778492131-621.212355242943i</v>
      </c>
      <c r="R319" s="23" t="s">
        <v>1</v>
      </c>
      <c r="S319" s="4">
        <v>0.40246086399999997</v>
      </c>
      <c r="T319" s="4">
        <v>0.87805657600000098</v>
      </c>
      <c r="U319" s="42" t="str">
        <f t="shared" si="59"/>
        <v>2.97161971421428+77.8393852874555i</v>
      </c>
      <c r="V319" s="23" t="s">
        <v>1</v>
      </c>
      <c r="W319" s="2" t="str">
        <f t="shared" si="60"/>
        <v>324.457068869382-1594.63385677609i</v>
      </c>
      <c r="X319" s="67">
        <f t="shared" si="61"/>
        <v>79.5</v>
      </c>
      <c r="Y319" s="68">
        <f t="shared" si="62"/>
        <v>1627.3074468937634</v>
      </c>
      <c r="Z319" s="68">
        <f t="shared" si="63"/>
        <v>324.457068869382</v>
      </c>
      <c r="AA319" s="68">
        <f t="shared" si="64"/>
        <v>-1594.6338567760899</v>
      </c>
    </row>
    <row r="320" spans="1:27" x14ac:dyDescent="0.25">
      <c r="A320" s="32">
        <v>79.75</v>
      </c>
      <c r="B320" s="4">
        <v>0.36899520000000002</v>
      </c>
      <c r="C320" s="4">
        <v>0.89541708799999997</v>
      </c>
      <c r="D320" s="42" t="str">
        <f t="shared" si="52"/>
        <v>2.58641440322909+74.6218951952515i</v>
      </c>
      <c r="E320" s="4">
        <v>0.48585139199999999</v>
      </c>
      <c r="F320" s="4">
        <v>0.82670412800000004</v>
      </c>
      <c r="G320" s="42" t="str">
        <f t="shared" si="53"/>
        <v>4.24718748429267+87.224536112436i</v>
      </c>
      <c r="H320" s="4">
        <v>0.422342208</v>
      </c>
      <c r="I320" s="4">
        <v>0.81465100800000001</v>
      </c>
      <c r="J320" s="42" t="str">
        <f t="shared" si="54"/>
        <v>7.91956784506075+81.68198366119i</v>
      </c>
      <c r="K320" s="4">
        <v>0.81109433600000003</v>
      </c>
      <c r="L320" s="4">
        <v>-1.9137982000000001E-2</v>
      </c>
      <c r="M320" s="42" t="str">
        <f t="shared" si="55"/>
        <v>473.986729662328-53.084954617965i</v>
      </c>
      <c r="N320" s="23" t="s">
        <v>1</v>
      </c>
      <c r="O320" s="42" t="str">
        <f t="shared" si="56"/>
        <v>2.58641440322909+74.6218951952515i</v>
      </c>
      <c r="P320" s="42" t="str">
        <f t="shared" si="57"/>
        <v>-8030.95966769015-774.381010928219i</v>
      </c>
      <c r="Q320" s="42" t="str">
        <f t="shared" si="58"/>
        <v>142.939547040099-618.407647013056i</v>
      </c>
      <c r="R320" s="23" t="s">
        <v>1</v>
      </c>
      <c r="S320" s="4">
        <v>0.40585686399999898</v>
      </c>
      <c r="T320" s="4">
        <v>0.87642624000000002</v>
      </c>
      <c r="U320" s="42" t="str">
        <f t="shared" si="59"/>
        <v>2.99507240346804+78.173539726123i</v>
      </c>
      <c r="V320" s="23" t="s">
        <v>1</v>
      </c>
      <c r="W320" s="2" t="str">
        <f t="shared" si="60"/>
        <v>329.023283406028-1588.48220727358i</v>
      </c>
      <c r="X320" s="67">
        <f t="shared" si="61"/>
        <v>79.75</v>
      </c>
      <c r="Y320" s="68">
        <f t="shared" si="62"/>
        <v>1622.1997546073137</v>
      </c>
      <c r="Z320" s="68">
        <f t="shared" si="63"/>
        <v>329.02328340602799</v>
      </c>
      <c r="AA320" s="68">
        <f t="shared" si="64"/>
        <v>-1588.4822072735799</v>
      </c>
    </row>
    <row r="321" spans="1:27" x14ac:dyDescent="0.25">
      <c r="A321" s="32">
        <v>80</v>
      </c>
      <c r="B321" s="4">
        <v>0.37325766399999999</v>
      </c>
      <c r="C321" s="4">
        <v>0.89357695999999998</v>
      </c>
      <c r="D321" s="42" t="str">
        <f t="shared" si="52"/>
        <v>2.61057992960452+75.009456641099i</v>
      </c>
      <c r="E321" s="4">
        <v>0.488959488</v>
      </c>
      <c r="F321" s="4">
        <v>0.82474323199999999</v>
      </c>
      <c r="G321" s="42" t="str">
        <f t="shared" si="53"/>
        <v>4.28724899200961+87.6115300817065i</v>
      </c>
      <c r="H321" s="4">
        <v>0.42524121599999998</v>
      </c>
      <c r="I321" s="4">
        <v>0.81299385599999996</v>
      </c>
      <c r="J321" s="42" t="str">
        <f t="shared" si="54"/>
        <v>7.9799169702116+82.01234601431i</v>
      </c>
      <c r="K321" s="4">
        <v>0.81076755199999995</v>
      </c>
      <c r="L321" s="4">
        <v>-1.8925641999999999E-2</v>
      </c>
      <c r="M321" s="42" t="str">
        <f t="shared" si="55"/>
        <v>473.217099674345-52.3283380909125i</v>
      </c>
      <c r="N321" s="23" t="s">
        <v>1</v>
      </c>
      <c r="O321" s="42" t="str">
        <f t="shared" si="56"/>
        <v>2.61057992960452+75.009456641099i</v>
      </c>
      <c r="P321" s="42" t="str">
        <f t="shared" si="57"/>
        <v>-7930.22131898713-725.603581497986i</v>
      </c>
      <c r="Q321" s="42" t="str">
        <f t="shared" si="58"/>
        <v>138.844103461889-610.806288543907i</v>
      </c>
      <c r="R321" s="23" t="s">
        <v>1</v>
      </c>
      <c r="S321" s="4">
        <v>0.40965388800000002</v>
      </c>
      <c r="T321" s="4">
        <v>0.87476704000000005</v>
      </c>
      <c r="U321" s="42" t="str">
        <f t="shared" si="59"/>
        <v>3.00640927008572+78.5441943220955i</v>
      </c>
      <c r="V321" s="23" t="s">
        <v>1</v>
      </c>
      <c r="W321" s="2" t="str">
        <f t="shared" si="60"/>
        <v>312.014283098285-1582.21594981332i</v>
      </c>
      <c r="X321" s="67">
        <f t="shared" si="61"/>
        <v>80</v>
      </c>
      <c r="Y321" s="68">
        <f t="shared" si="62"/>
        <v>1612.6872681028406</v>
      </c>
      <c r="Z321" s="68">
        <f t="shared" si="63"/>
        <v>312.01428309828498</v>
      </c>
      <c r="AA321" s="68">
        <f t="shared" si="64"/>
        <v>-1582.2159498133201</v>
      </c>
    </row>
    <row r="322" spans="1:27" x14ac:dyDescent="0.25">
      <c r="A322" s="32">
        <v>80.25</v>
      </c>
      <c r="B322" s="4">
        <v>0.37677568</v>
      </c>
      <c r="C322" s="4">
        <v>0.89228512000000004</v>
      </c>
      <c r="D322" s="42" t="str">
        <f t="shared" si="52"/>
        <v>2.61135948171249+75.324937910804i</v>
      </c>
      <c r="E322" s="4">
        <v>0.49142003200000001</v>
      </c>
      <c r="F322" s="4">
        <v>0.82317267199999999</v>
      </c>
      <c r="G322" s="42" t="str">
        <f t="shared" si="53"/>
        <v>4.31998130638878+87.920734139041i</v>
      </c>
      <c r="H322" s="4">
        <v>0.42807843200000001</v>
      </c>
      <c r="I322" s="4">
        <v>0.81198547200000004</v>
      </c>
      <c r="J322" s="42" t="str">
        <f t="shared" si="54"/>
        <v>7.9798309698124+82.3168473627195i</v>
      </c>
      <c r="K322" s="4">
        <v>0.81102310399999999</v>
      </c>
      <c r="L322" s="4">
        <v>-1.9248694E-2</v>
      </c>
      <c r="M322" s="42" t="str">
        <f t="shared" si="55"/>
        <v>473.731538755608-53.3459292698715i</v>
      </c>
      <c r="N322" s="23" t="s">
        <v>1</v>
      </c>
      <c r="O322" s="42" t="str">
        <f t="shared" si="56"/>
        <v>2.61135948171249+75.324937910804i</v>
      </c>
      <c r="P322" s="42" t="str">
        <f t="shared" si="57"/>
        <v>-7948.30579962433-721.169039275639i</v>
      </c>
      <c r="Q322" s="42" t="str">
        <f t="shared" si="58"/>
        <v>140.272699844395-612.000437573202i</v>
      </c>
      <c r="R322" s="23" t="s">
        <v>1</v>
      </c>
      <c r="S322" s="4">
        <v>0.41286438400000097</v>
      </c>
      <c r="T322" s="4">
        <v>0.87325971199999997</v>
      </c>
      <c r="U322" s="42" t="str">
        <f t="shared" si="59"/>
        <v>3.02356296316926+78.863111112018i</v>
      </c>
      <c r="V322" s="23" t="s">
        <v>1</v>
      </c>
      <c r="W322" s="2" t="str">
        <f t="shared" si="60"/>
        <v>319.033202630794-1580.9329962418i</v>
      </c>
      <c r="X322" s="67">
        <f t="shared" si="61"/>
        <v>80.25</v>
      </c>
      <c r="Y322" s="68">
        <f t="shared" si="62"/>
        <v>1612.8023198727537</v>
      </c>
      <c r="Z322" s="68">
        <f t="shared" si="63"/>
        <v>319.03320263079399</v>
      </c>
      <c r="AA322" s="68">
        <f t="shared" si="64"/>
        <v>-1580.9329962418001</v>
      </c>
    </row>
    <row r="323" spans="1:27" x14ac:dyDescent="0.25">
      <c r="A323" s="32">
        <v>80.5</v>
      </c>
      <c r="B323" s="4">
        <v>0.38063884799999997</v>
      </c>
      <c r="C323" s="4">
        <v>0.890598208</v>
      </c>
      <c r="D323" s="42" t="str">
        <f t="shared" si="52"/>
        <v>2.63215072047947+75.681367750435i</v>
      </c>
      <c r="E323" s="4">
        <v>0.49428636799999998</v>
      </c>
      <c r="F323" s="4">
        <v>0.82135699200000001</v>
      </c>
      <c r="G323" s="42" t="str">
        <f t="shared" si="53"/>
        <v>4.35597481112139+88.2824925868135i</v>
      </c>
      <c r="H323" s="4">
        <v>0.43102918400000001</v>
      </c>
      <c r="I323" s="4">
        <v>0.810594496</v>
      </c>
      <c r="J323" s="42" t="str">
        <f t="shared" si="54"/>
        <v>8.0114096335664+82.646997054714i</v>
      </c>
      <c r="K323" s="4">
        <v>0.81099679999999996</v>
      </c>
      <c r="L323" s="4">
        <v>-1.9329496000000002E-2</v>
      </c>
      <c r="M323" s="42" t="str">
        <f t="shared" si="55"/>
        <v>473.614923771753-53.550482608688i</v>
      </c>
      <c r="N323" s="23" t="s">
        <v>1</v>
      </c>
      <c r="O323" s="42" t="str">
        <f t="shared" si="56"/>
        <v>2.63215072047947+75.681367750435i</v>
      </c>
      <c r="P323" s="42" t="str">
        <f t="shared" si="57"/>
        <v>-7910.92305141554-707.813570268402i</v>
      </c>
      <c r="Q323" s="42" t="str">
        <f t="shared" si="58"/>
        <v>139.442992825172-608.719297738247i</v>
      </c>
      <c r="R323" s="23" t="s">
        <v>1</v>
      </c>
      <c r="S323" s="4">
        <v>0.41647775999999997</v>
      </c>
      <c r="T323" s="4">
        <v>0.871315968</v>
      </c>
      <c r="U323" s="42" t="str">
        <f t="shared" si="59"/>
        <v>3.06244379972877+79.232891935372i</v>
      </c>
      <c r="V323" s="23" t="s">
        <v>1</v>
      </c>
      <c r="W323" s="2" t="str">
        <f t="shared" si="60"/>
        <v>322.942714193003-1562.73196660917i</v>
      </c>
      <c r="X323" s="67">
        <f t="shared" si="61"/>
        <v>80.5</v>
      </c>
      <c r="Y323" s="68">
        <f t="shared" si="62"/>
        <v>1595.7516085257466</v>
      </c>
      <c r="Z323" s="68">
        <f t="shared" si="63"/>
        <v>322.94271419300298</v>
      </c>
      <c r="AA323" s="68">
        <f t="shared" si="64"/>
        <v>-1562.7319666091701</v>
      </c>
    </row>
    <row r="324" spans="1:27" x14ac:dyDescent="0.25">
      <c r="A324" s="32">
        <v>80.75</v>
      </c>
      <c r="B324" s="4">
        <v>0.38430016</v>
      </c>
      <c r="C324" s="4">
        <v>0.88916371199999999</v>
      </c>
      <c r="D324" s="42" t="str">
        <f t="shared" si="52"/>
        <v>2.63748673595948+76.0164938430005i</v>
      </c>
      <c r="E324" s="4">
        <v>0.49705523200000001</v>
      </c>
      <c r="F324" s="4">
        <v>0.81985894400000003</v>
      </c>
      <c r="G324" s="42" t="str">
        <f t="shared" si="53"/>
        <v>4.36522951213423+88.621698631799i</v>
      </c>
      <c r="H324" s="4">
        <v>0.433914464</v>
      </c>
      <c r="I324" s="4">
        <v>0.80928102400000002</v>
      </c>
      <c r="J324" s="42" t="str">
        <f t="shared" si="54"/>
        <v>8.0369229524432+82.97011220008i</v>
      </c>
      <c r="K324" s="4">
        <v>0.81100870400000002</v>
      </c>
      <c r="L324" s="4">
        <v>-1.9524590000000001E-2</v>
      </c>
      <c r="M324" s="42" t="str">
        <f t="shared" si="55"/>
        <v>473.537264292361-54.0863555696765i</v>
      </c>
      <c r="N324" s="23" t="s">
        <v>1</v>
      </c>
      <c r="O324" s="42" t="str">
        <f t="shared" si="56"/>
        <v>2.63748673595948+76.0164938430005i</v>
      </c>
      <c r="P324" s="42" t="str">
        <f t="shared" si="57"/>
        <v>-7893.08735553719-668.284641185861i</v>
      </c>
      <c r="Q324" s="42" t="str">
        <f t="shared" si="58"/>
        <v>136.283642227985-607.497014564324i</v>
      </c>
      <c r="R324" s="23" t="s">
        <v>1</v>
      </c>
      <c r="S324" s="4">
        <v>0.41991020800000001</v>
      </c>
      <c r="T324" s="4">
        <v>0.86991891200000004</v>
      </c>
      <c r="U324" s="42" t="str">
        <f t="shared" si="59"/>
        <v>3.06040261359478+79.5708670424255i</v>
      </c>
      <c r="V324" s="23" t="s">
        <v>1</v>
      </c>
      <c r="W324" s="2" t="str">
        <f t="shared" si="60"/>
        <v>309.646323029998-1560.11343617918i</v>
      </c>
      <c r="X324" s="67">
        <f t="shared" si="61"/>
        <v>80.75</v>
      </c>
      <c r="Y324" s="68">
        <f t="shared" si="62"/>
        <v>1590.545434469826</v>
      </c>
      <c r="Z324" s="68">
        <f t="shared" si="63"/>
        <v>309.64632302999797</v>
      </c>
      <c r="AA324" s="68">
        <f t="shared" si="64"/>
        <v>-1560.1134361791801</v>
      </c>
    </row>
    <row r="325" spans="1:27" x14ac:dyDescent="0.25">
      <c r="A325" s="32">
        <v>81</v>
      </c>
      <c r="B325" s="4">
        <v>0.38820851200000001</v>
      </c>
      <c r="C325" s="4">
        <v>0.88746675200000003</v>
      </c>
      <c r="D325" s="42" t="str">
        <f t="shared" si="52"/>
        <v>2.65503294137242+76.3815645975985i</v>
      </c>
      <c r="E325" s="4">
        <v>0.49983462400000001</v>
      </c>
      <c r="F325" s="4">
        <v>0.81780844799999997</v>
      </c>
      <c r="G325" s="42" t="str">
        <f t="shared" si="53"/>
        <v>4.4263770562637+88.991267861464i</v>
      </c>
      <c r="H325" s="4">
        <v>0.43689087999999998</v>
      </c>
      <c r="I325" s="4">
        <v>0.807816384</v>
      </c>
      <c r="J325" s="42" t="str">
        <f t="shared" si="54"/>
        <v>8.072890460944+83.3093102462765i</v>
      </c>
      <c r="K325" s="4">
        <v>0.81102368000000002</v>
      </c>
      <c r="L325" s="4">
        <v>-1.9631280000000001E-2</v>
      </c>
      <c r="M325" s="42" t="str">
        <f t="shared" si="55"/>
        <v>473.517283790771-54.3841386208395i</v>
      </c>
      <c r="N325" s="23" t="s">
        <v>1</v>
      </c>
      <c r="O325" s="42" t="str">
        <f t="shared" si="56"/>
        <v>2.65503294137242+76.3815645975985i</v>
      </c>
      <c r="P325" s="42" t="str">
        <f t="shared" si="57"/>
        <v>-7879.0132925582-652.412221101796i</v>
      </c>
      <c r="Q325" s="42" t="str">
        <f t="shared" si="58"/>
        <v>136.812982008966-605.618567085525i</v>
      </c>
      <c r="R325" s="23" t="s">
        <v>1</v>
      </c>
      <c r="S325" s="4">
        <v>0.42328848000000002</v>
      </c>
      <c r="T325" s="4">
        <v>0.86810687999999903</v>
      </c>
      <c r="U325" s="42" t="str">
        <f t="shared" si="59"/>
        <v>3.09413334834776+79.921036512914i</v>
      </c>
      <c r="V325" s="23" t="s">
        <v>1</v>
      </c>
      <c r="W325" s="2" t="str">
        <f t="shared" si="60"/>
        <v>316.690835162471-1564.16262220493i</v>
      </c>
      <c r="X325" s="67">
        <f t="shared" si="61"/>
        <v>81</v>
      </c>
      <c r="Y325" s="68">
        <f t="shared" si="62"/>
        <v>1595.9003082206939</v>
      </c>
      <c r="Z325" s="68">
        <f t="shared" si="63"/>
        <v>316.69083516247099</v>
      </c>
      <c r="AA325" s="68">
        <f t="shared" si="64"/>
        <v>-1564.1626222049299</v>
      </c>
    </row>
    <row r="326" spans="1:27" x14ac:dyDescent="0.25">
      <c r="A326" s="32">
        <v>81.25</v>
      </c>
      <c r="B326" s="4">
        <v>0.39207235200000001</v>
      </c>
      <c r="C326" s="4">
        <v>0.88569567999999999</v>
      </c>
      <c r="D326" s="42" t="str">
        <f t="shared" ref="D326:D389" si="65">IMPRODUCT(50,IMDIV(IMSUM(1,COMPLEX(B326,C326)),IMSUB(1,COMPLEX(B326,C326))))</f>
        <v>2.67853868034349+76.747873355306i</v>
      </c>
      <c r="E326" s="4">
        <v>0.50261968000000001</v>
      </c>
      <c r="F326" s="4">
        <v>0.81591366399999998</v>
      </c>
      <c r="G326" s="42" t="str">
        <f t="shared" ref="G326:G389" si="66">IMPRODUCT(50,IMDIV(IMSUM(1,COMPLEX(E326,F326)),IMSUB(1,COMPLEX(E326,F326))))</f>
        <v>4.47147877541871+89.356217051672i</v>
      </c>
      <c r="H326" s="4">
        <v>0.439648704</v>
      </c>
      <c r="I326" s="4">
        <v>0.80648467199999996</v>
      </c>
      <c r="J326" s="42" t="str">
        <f t="shared" ref="J326:J389" si="67">IMPRODUCT(50,IMDIV(IMSUM(1,COMPLEX(H326,I326)),IMSUB(1,COMPLEX(H326,I326))))</f>
        <v>8.1029495990836+83.6245736989415i</v>
      </c>
      <c r="K326" s="4">
        <v>0.81098489600000001</v>
      </c>
      <c r="L326" s="4">
        <v>-1.9695652000000001E-2</v>
      </c>
      <c r="M326" s="42" t="str">
        <f t="shared" ref="M326:M389" si="68">IMPRODUCT(50,IMDIV(IMSUM(1,COMPLEX(K326,L326)),IMSUB(1,COMPLEX(K326,L326))))</f>
        <v>473.37546631489-54.536493813086i</v>
      </c>
      <c r="N326" s="23" t="s">
        <v>1</v>
      </c>
      <c r="O326" s="42" t="str">
        <f t="shared" ref="O326:O389" si="69">D326</f>
        <v>2.67853868034349+76.747873355306i</v>
      </c>
      <c r="P326" s="42" t="str">
        <f t="shared" ref="P326:P389" si="70">IMPRODUCT(Q326,IMSUB(D326,G326))</f>
        <v>-7806.84763125257-643.256696217152i</v>
      </c>
      <c r="Q326" s="42" t="str">
        <f t="shared" ref="Q326:Q389" si="71">IMDIV(IMPRODUCT(M326,IMSUB(D326,J326)),IMSUB(J326,G326))</f>
        <v>136.311104126674-599.797258813586i</v>
      </c>
      <c r="R326" s="23" t="s">
        <v>1</v>
      </c>
      <c r="S326" s="4">
        <v>0.42666201599999998</v>
      </c>
      <c r="T326" s="4">
        <v>0.86643865600000003</v>
      </c>
      <c r="U326" s="42" t="str">
        <f t="shared" ref="U326:U389" si="72">IMPRODUCT(50,IMDIV(IMSUM(1,COMPLEX(S326,T326)),IMSUB(1,COMPLEX(S326,T326))))</f>
        <v>3.11476569573093+80.2679876224005i</v>
      </c>
      <c r="V326" s="23" t="s">
        <v>1</v>
      </c>
      <c r="W326" s="2" t="str">
        <f t="shared" ref="W326:W389" si="73">IMDIV(IMSUM(IMPRODUCT(O326,Q326),IMPRODUCT(-1,P326),IMPRODUCT(-1,U326,Q326)),IMSUB(U326,O326))</f>
        <v>314.342284457225-1562.13836916189i</v>
      </c>
      <c r="X326" s="67">
        <f t="shared" ref="X326:X389" si="74">A326</f>
        <v>81.25</v>
      </c>
      <c r="Y326" s="68">
        <f t="shared" ref="Y326:Y389" si="75">IMABS(W326)</f>
        <v>1593.4513975034058</v>
      </c>
      <c r="Z326" s="68">
        <f t="shared" ref="Z326:Z389" si="76">IMREAL(W326)</f>
        <v>314.34228445722499</v>
      </c>
      <c r="AA326" s="68">
        <f t="shared" ref="AA326:AA389" si="77">IMAGINARY(W326)</f>
        <v>-1562.1383691618901</v>
      </c>
    </row>
    <row r="327" spans="1:27" x14ac:dyDescent="0.25">
      <c r="A327" s="32">
        <v>81.5</v>
      </c>
      <c r="B327" s="4">
        <v>0.39549577600000002</v>
      </c>
      <c r="C327" s="4">
        <v>0.88416159999999999</v>
      </c>
      <c r="D327" s="42" t="str">
        <f t="shared" si="65"/>
        <v>2.69539445022544+77.073480084967i</v>
      </c>
      <c r="E327" s="4">
        <v>0.50530463999999997</v>
      </c>
      <c r="F327" s="4">
        <v>0.81432204799999997</v>
      </c>
      <c r="G327" s="42" t="str">
        <f t="shared" si="66"/>
        <v>4.4912359492222+89.6984658522405i</v>
      </c>
      <c r="H327" s="4">
        <v>0.44244832000000001</v>
      </c>
      <c r="I327" s="4">
        <v>0.80508627200000005</v>
      </c>
      <c r="J327" s="42" t="str">
        <f t="shared" si="67"/>
        <v>8.13717714024645+83.9481699856855i</v>
      </c>
      <c r="K327" s="4">
        <v>0.81065939200000003</v>
      </c>
      <c r="L327" s="4">
        <v>-1.9910210000000001E-2</v>
      </c>
      <c r="M327" s="42" t="str">
        <f t="shared" si="68"/>
        <v>472.372491701636-54.9303507465385i</v>
      </c>
      <c r="N327" s="23" t="s">
        <v>1</v>
      </c>
      <c r="O327" s="42" t="str">
        <f t="shared" si="69"/>
        <v>2.69539445022544+77.073480084967i</v>
      </c>
      <c r="P327" s="42" t="str">
        <f t="shared" si="70"/>
        <v>-7784.79879843968-616.895873741083i</v>
      </c>
      <c r="Q327" s="42" t="str">
        <f t="shared" si="71"/>
        <v>133.865415622722-597.576731479614i</v>
      </c>
      <c r="R327" s="23" t="s">
        <v>1</v>
      </c>
      <c r="S327" s="4">
        <v>0.43003638399999999</v>
      </c>
      <c r="T327" s="4">
        <v>0.86468396800000003</v>
      </c>
      <c r="U327" s="42" t="str">
        <f t="shared" si="72"/>
        <v>3.14163292045913+80.620440901375i</v>
      </c>
      <c r="V327" s="23" t="s">
        <v>1</v>
      </c>
      <c r="W327" s="2" t="str">
        <f t="shared" si="73"/>
        <v>309.167112006108-1541.46596838599i</v>
      </c>
      <c r="X327" s="67">
        <f t="shared" si="74"/>
        <v>81.5</v>
      </c>
      <c r="Y327" s="68">
        <f t="shared" si="75"/>
        <v>1572.1646335032333</v>
      </c>
      <c r="Z327" s="68">
        <f t="shared" si="76"/>
        <v>309.16711200610803</v>
      </c>
      <c r="AA327" s="68">
        <f t="shared" si="77"/>
        <v>-1541.46596838599</v>
      </c>
    </row>
    <row r="328" spans="1:27" x14ac:dyDescent="0.25">
      <c r="A328" s="32">
        <v>81.75</v>
      </c>
      <c r="B328" s="4">
        <v>0.39932966399999997</v>
      </c>
      <c r="C328" s="4">
        <v>0.88224992000000002</v>
      </c>
      <c r="D328" s="42" t="str">
        <f t="shared" si="65"/>
        <v>2.72878106207654+77.44674588644i</v>
      </c>
      <c r="E328" s="4">
        <v>0.50801891200000004</v>
      </c>
      <c r="F328" s="4">
        <v>0.81239296000000005</v>
      </c>
      <c r="G328" s="42" t="str">
        <f t="shared" si="66"/>
        <v>4.54168217149989+90.062971328451i</v>
      </c>
      <c r="H328" s="4">
        <v>0.445438944</v>
      </c>
      <c r="I328" s="4">
        <v>0.80366406400000001</v>
      </c>
      <c r="J328" s="42" t="str">
        <f t="shared" si="67"/>
        <v>8.1658249692095+84.2933032799685i</v>
      </c>
      <c r="K328" s="4">
        <v>0.81077638399999996</v>
      </c>
      <c r="L328" s="4">
        <v>-2.0010574E-2</v>
      </c>
      <c r="M328" s="42" t="str">
        <f t="shared" si="68"/>
        <v>472.630548521216-55.2686682926745i</v>
      </c>
      <c r="N328" s="23" t="s">
        <v>1</v>
      </c>
      <c r="O328" s="42" t="str">
        <f t="shared" si="69"/>
        <v>2.72878106207654+77.44674588644i</v>
      </c>
      <c r="P328" s="42" t="str">
        <f t="shared" si="70"/>
        <v>-7757.8505424491-619.341816778647i</v>
      </c>
      <c r="Q328" s="42" t="str">
        <f t="shared" si="71"/>
        <v>134.67034063121-595.558994015146i</v>
      </c>
      <c r="R328" s="23" t="s">
        <v>1</v>
      </c>
      <c r="S328" s="4">
        <v>0.43352233600000001</v>
      </c>
      <c r="T328" s="4">
        <v>0.86290175999999996</v>
      </c>
      <c r="U328" s="42" t="str">
        <f t="shared" si="72"/>
        <v>3.16561075822314+80.985892313568i</v>
      </c>
      <c r="V328" s="23" t="s">
        <v>1</v>
      </c>
      <c r="W328" s="2" t="str">
        <f t="shared" si="73"/>
        <v>304.196846371102-1542.28426234373i</v>
      </c>
      <c r="X328" s="67">
        <f t="shared" si="74"/>
        <v>81.75</v>
      </c>
      <c r="Y328" s="68">
        <f t="shared" si="75"/>
        <v>1571.9976040742768</v>
      </c>
      <c r="Z328" s="68">
        <f t="shared" si="76"/>
        <v>304.19684637110203</v>
      </c>
      <c r="AA328" s="68">
        <f t="shared" si="77"/>
        <v>-1542.28426234373</v>
      </c>
    </row>
    <row r="329" spans="1:27" x14ac:dyDescent="0.25">
      <c r="A329" s="32">
        <v>82</v>
      </c>
      <c r="B329" s="4">
        <v>0.40280729599999998</v>
      </c>
      <c r="C329" s="4">
        <v>0.88073599999999996</v>
      </c>
      <c r="D329" s="42" t="str">
        <f t="shared" si="65"/>
        <v>2.7399302808494+77.7805136009065i</v>
      </c>
      <c r="E329" s="4">
        <v>0.51068336000000003</v>
      </c>
      <c r="F329" s="4">
        <v>0.81058451200000003</v>
      </c>
      <c r="G329" s="42" t="str">
        <f t="shared" si="66"/>
        <v>4.58211202107354+90.418782072343i</v>
      </c>
      <c r="H329" s="4">
        <v>0.448079008</v>
      </c>
      <c r="I329" s="4">
        <v>0.80235955199999998</v>
      </c>
      <c r="J329" s="42" t="str">
        <f t="shared" si="67"/>
        <v>8.19510438678405+84.601597984469i</v>
      </c>
      <c r="K329" s="4">
        <v>0.81050560000000005</v>
      </c>
      <c r="L329" s="4">
        <v>-2.0060456000000001E-2</v>
      </c>
      <c r="M329" s="42" t="str">
        <f t="shared" si="68"/>
        <v>471.871473916446-55.2469082999605i</v>
      </c>
      <c r="N329" s="23" t="s">
        <v>1</v>
      </c>
      <c r="O329" s="42" t="str">
        <f t="shared" si="69"/>
        <v>2.7399302808494+77.7805136009065i</v>
      </c>
      <c r="P329" s="42" t="str">
        <f t="shared" si="70"/>
        <v>-7715.0545799576-611.783367242799i</v>
      </c>
      <c r="Q329" s="42" t="str">
        <f t="shared" si="71"/>
        <v>134.529716074609-590.842520109772i</v>
      </c>
      <c r="R329" s="23" t="s">
        <v>1</v>
      </c>
      <c r="S329" s="4">
        <v>0.43671907199999999</v>
      </c>
      <c r="T329" s="4">
        <v>0.86115244800000001</v>
      </c>
      <c r="U329" s="42" t="str">
        <f t="shared" si="72"/>
        <v>3.19647270475088+81.3275763788355i</v>
      </c>
      <c r="V329" s="23" t="s">
        <v>1</v>
      </c>
      <c r="W329" s="2" t="str">
        <f t="shared" si="73"/>
        <v>310.524681867368-1526.92895354288i</v>
      </c>
      <c r="X329" s="67">
        <f t="shared" si="74"/>
        <v>82</v>
      </c>
      <c r="Y329" s="68">
        <f t="shared" si="75"/>
        <v>1558.1840735986184</v>
      </c>
      <c r="Z329" s="68">
        <f t="shared" si="76"/>
        <v>310.52468186736797</v>
      </c>
      <c r="AA329" s="68">
        <f t="shared" si="77"/>
        <v>-1526.92895354288</v>
      </c>
    </row>
    <row r="330" spans="1:27" x14ac:dyDescent="0.25">
      <c r="A330" s="32">
        <v>82.25</v>
      </c>
      <c r="B330" s="4">
        <v>0.40663983999999997</v>
      </c>
      <c r="C330" s="4">
        <v>0.878792448</v>
      </c>
      <c r="D330" s="42" t="str">
        <f t="shared" si="65"/>
        <v>2.77350194226105+78.159873358151i</v>
      </c>
      <c r="E330" s="4">
        <v>0.51338796799999997</v>
      </c>
      <c r="F330" s="4">
        <v>0.80866764800000002</v>
      </c>
      <c r="G330" s="42" t="str">
        <f t="shared" si="66"/>
        <v>4.63041551242627+90.786595309046i</v>
      </c>
      <c r="H330" s="4">
        <v>0.451036512</v>
      </c>
      <c r="I330" s="4">
        <v>0.80059168000000003</v>
      </c>
      <c r="J330" s="42" t="str">
        <f t="shared" si="67"/>
        <v>8.2573338621825+84.9607265484395i</v>
      </c>
      <c r="K330" s="4">
        <v>0.81051289599999998</v>
      </c>
      <c r="L330" s="4">
        <v>-2.0189518E-2</v>
      </c>
      <c r="M330" s="42" t="str">
        <f t="shared" si="68"/>
        <v>471.816463626527-55.5986273613855i</v>
      </c>
      <c r="N330" s="23" t="s">
        <v>1</v>
      </c>
      <c r="O330" s="42" t="str">
        <f t="shared" si="69"/>
        <v>2.77350194226105+78.159873358151i</v>
      </c>
      <c r="P330" s="42" t="str">
        <f t="shared" si="70"/>
        <v>-7698.71677576364-555.623120447275i</v>
      </c>
      <c r="Q330" s="42" t="str">
        <f t="shared" si="71"/>
        <v>130.840237271789-590.474534296809i</v>
      </c>
      <c r="R330" s="23" t="s">
        <v>1</v>
      </c>
      <c r="S330" s="4">
        <v>0.44005472000000001</v>
      </c>
      <c r="T330" s="4">
        <v>0.85924678399999999</v>
      </c>
      <c r="U330" s="42" t="str">
        <f t="shared" si="72"/>
        <v>3.23464428226903+81.6895838409845i</v>
      </c>
      <c r="V330" s="23" t="s">
        <v>1</v>
      </c>
      <c r="W330" s="2" t="str">
        <f t="shared" si="73"/>
        <v>304.103486031653-1533.82031818314i</v>
      </c>
      <c r="X330" s="67">
        <f t="shared" si="74"/>
        <v>82.25</v>
      </c>
      <c r="Y330" s="68">
        <f t="shared" si="75"/>
        <v>1563.6763407713352</v>
      </c>
      <c r="Z330" s="68">
        <f t="shared" si="76"/>
        <v>304.10348603165301</v>
      </c>
      <c r="AA330" s="68">
        <f t="shared" si="77"/>
        <v>-1533.82031818314</v>
      </c>
    </row>
    <row r="331" spans="1:27" x14ac:dyDescent="0.25">
      <c r="A331" s="32">
        <v>82.5</v>
      </c>
      <c r="B331" s="4">
        <v>0.410099936</v>
      </c>
      <c r="C331" s="4">
        <v>0.87730630399999998</v>
      </c>
      <c r="D331" s="42" t="str">
        <f t="shared" si="65"/>
        <v>2.78046697970457+78.4957304384335i</v>
      </c>
      <c r="E331" s="4">
        <v>0.51598585600000002</v>
      </c>
      <c r="F331" s="4">
        <v>0.80700147200000005</v>
      </c>
      <c r="G331" s="42" t="str">
        <f t="shared" si="66"/>
        <v>4.6586819690143+91.132950045721i</v>
      </c>
      <c r="H331" s="4">
        <v>0.45367676800000001</v>
      </c>
      <c r="I331" s="4">
        <v>0.79944121599999995</v>
      </c>
      <c r="J331" s="42" t="str">
        <f t="shared" si="67"/>
        <v>8.2697958820305+85.266878191265i</v>
      </c>
      <c r="K331" s="4">
        <v>0.81047340800000001</v>
      </c>
      <c r="L331" s="4">
        <v>-2.0299879999999999E-2</v>
      </c>
      <c r="M331" s="42" t="str">
        <f t="shared" si="68"/>
        <v>471.646018181677-55.87264277704i</v>
      </c>
      <c r="N331" s="23" t="s">
        <v>1</v>
      </c>
      <c r="O331" s="42" t="str">
        <f t="shared" si="69"/>
        <v>2.78046697970457+78.4957304384335i</v>
      </c>
      <c r="P331" s="42" t="str">
        <f t="shared" si="70"/>
        <v>-7658.30629782313-554.686962306894i</v>
      </c>
      <c r="Q331" s="42" t="str">
        <f t="shared" si="71"/>
        <v>131.066828418295-586.53207322695i</v>
      </c>
      <c r="R331" s="23" t="s">
        <v>1</v>
      </c>
      <c r="S331" s="4">
        <v>0.44318054400000101</v>
      </c>
      <c r="T331" s="4">
        <v>0.85775456000000005</v>
      </c>
      <c r="U331" s="42" t="str">
        <f t="shared" si="72"/>
        <v>3.24386678254869+82.0197086014965i</v>
      </c>
      <c r="V331" s="23" t="s">
        <v>1</v>
      </c>
      <c r="W331" s="2" t="str">
        <f t="shared" si="73"/>
        <v>304.577280434499-1529.38027317348i</v>
      </c>
      <c r="X331" s="67">
        <f t="shared" si="74"/>
        <v>82.5</v>
      </c>
      <c r="Y331" s="68">
        <f t="shared" si="75"/>
        <v>1559.4137807936238</v>
      </c>
      <c r="Z331" s="68">
        <f t="shared" si="76"/>
        <v>304.57728043449902</v>
      </c>
      <c r="AA331" s="68">
        <f t="shared" si="77"/>
        <v>-1529.38027317348</v>
      </c>
    </row>
    <row r="332" spans="1:27" x14ac:dyDescent="0.25">
      <c r="A332" s="32">
        <v>82.75</v>
      </c>
      <c r="B332" s="4">
        <v>0.413707296</v>
      </c>
      <c r="C332" s="4">
        <v>0.875417216</v>
      </c>
      <c r="D332" s="42" t="str">
        <f t="shared" si="65"/>
        <v>2.81466914407159+78.859706611775i</v>
      </c>
      <c r="E332" s="4">
        <v>0.51872956800000003</v>
      </c>
      <c r="F332" s="4">
        <v>0.80496000000000001</v>
      </c>
      <c r="G332" s="42" t="str">
        <f t="shared" si="66"/>
        <v>4.71582238417721+91.5162151211635i</v>
      </c>
      <c r="H332" s="4">
        <v>0.45656473600000003</v>
      </c>
      <c r="I332" s="4">
        <v>0.79789811200000005</v>
      </c>
      <c r="J332" s="42" t="str">
        <f t="shared" si="67"/>
        <v>8.3108019106137+85.614758253312i</v>
      </c>
      <c r="K332" s="4">
        <v>0.81042687999999996</v>
      </c>
      <c r="L332" s="4">
        <v>-2.0386936000000001E-2</v>
      </c>
      <c r="M332" s="42" t="str">
        <f t="shared" si="68"/>
        <v>471.470077644295-56.079559691001i</v>
      </c>
      <c r="N332" s="23" t="s">
        <v>1</v>
      </c>
      <c r="O332" s="42" t="str">
        <f t="shared" si="69"/>
        <v>2.81466914407159+78.859706611775i</v>
      </c>
      <c r="P332" s="42" t="str">
        <f t="shared" si="70"/>
        <v>-7637.52242428184-559.894193508596i</v>
      </c>
      <c r="Q332" s="42" t="str">
        <f t="shared" si="71"/>
        <v>131.905959872339-583.632443007633i</v>
      </c>
      <c r="R332" s="23" t="s">
        <v>1</v>
      </c>
      <c r="S332" s="4">
        <v>0.44663456000000001</v>
      </c>
      <c r="T332" s="4">
        <v>0.85570188800000002</v>
      </c>
      <c r="U332" s="42" t="str">
        <f t="shared" si="72"/>
        <v>3.28819731479485+82.402708507395i</v>
      </c>
      <c r="V332" s="23" t="s">
        <v>1</v>
      </c>
      <c r="W332" s="2" t="str">
        <f t="shared" si="73"/>
        <v>306.401011035113-1513.45131393811i</v>
      </c>
      <c r="X332" s="67">
        <f t="shared" si="74"/>
        <v>82.75</v>
      </c>
      <c r="Y332" s="68">
        <f t="shared" si="75"/>
        <v>1544.1555812884692</v>
      </c>
      <c r="Z332" s="68">
        <f t="shared" si="76"/>
        <v>306.40101103511302</v>
      </c>
      <c r="AA332" s="68">
        <f t="shared" si="77"/>
        <v>-1513.4513139381099</v>
      </c>
    </row>
    <row r="333" spans="1:27" x14ac:dyDescent="0.25">
      <c r="A333" s="32">
        <v>83</v>
      </c>
      <c r="B333" s="4">
        <v>0.41736096</v>
      </c>
      <c r="C333" s="4">
        <v>0.87379500799999998</v>
      </c>
      <c r="D333" s="42" t="str">
        <f t="shared" si="65"/>
        <v>2.82379445112509+79.220863564191i</v>
      </c>
      <c r="E333" s="4">
        <v>0.52141075199999998</v>
      </c>
      <c r="F333" s="4">
        <v>0.80327430399999999</v>
      </c>
      <c r="G333" s="42" t="str">
        <f t="shared" si="66"/>
        <v>4.73987638582747+91.8765649011645i</v>
      </c>
      <c r="H333" s="4">
        <v>0.45924652799999999</v>
      </c>
      <c r="I333" s="4">
        <v>0.79647705599999996</v>
      </c>
      <c r="J333" s="42" t="str">
        <f t="shared" si="67"/>
        <v>8.34692447829715+85.9393217823455i</v>
      </c>
      <c r="K333" s="4">
        <v>0.810526784</v>
      </c>
      <c r="L333" s="4">
        <v>-2.0386372E-2</v>
      </c>
      <c r="M333" s="42" t="str">
        <f t="shared" si="68"/>
        <v>471.739072804353-56.136519185512i</v>
      </c>
      <c r="N333" s="23" t="s">
        <v>1</v>
      </c>
      <c r="O333" s="42" t="str">
        <f t="shared" si="69"/>
        <v>2.82379445112509+79.220863564191i</v>
      </c>
      <c r="P333" s="42" t="str">
        <f t="shared" si="70"/>
        <v>-7595.1672378625-517.998231395781i</v>
      </c>
      <c r="Q333" s="42" t="str">
        <f t="shared" si="71"/>
        <v>128.838088811425-580.631820215396i</v>
      </c>
      <c r="R333" s="23" t="s">
        <v>1</v>
      </c>
      <c r="S333" s="4">
        <v>0.44997820799999999</v>
      </c>
      <c r="T333" s="4">
        <v>0.85398828800000004</v>
      </c>
      <c r="U333" s="42" t="str">
        <f t="shared" si="72"/>
        <v>3.30598449431789+82.7652414878445i</v>
      </c>
      <c r="V333" s="23" t="s">
        <v>1</v>
      </c>
      <c r="W333" s="2" t="str">
        <f t="shared" si="73"/>
        <v>300.880007654058-1503.78513799419i</v>
      </c>
      <c r="X333" s="67">
        <f t="shared" si="74"/>
        <v>83</v>
      </c>
      <c r="Y333" s="68">
        <f t="shared" si="75"/>
        <v>1533.5900756910601</v>
      </c>
      <c r="Z333" s="68">
        <f t="shared" si="76"/>
        <v>300.88000765405798</v>
      </c>
      <c r="AA333" s="68">
        <f t="shared" si="77"/>
        <v>-1503.7851379941901</v>
      </c>
    </row>
    <row r="334" spans="1:27" x14ac:dyDescent="0.25">
      <c r="A334" s="32">
        <v>83.25</v>
      </c>
      <c r="B334" s="4">
        <v>0.42073257600000002</v>
      </c>
      <c r="C334" s="4">
        <v>0.87187059200000006</v>
      </c>
      <c r="D334" s="42" t="str">
        <f t="shared" si="65"/>
        <v>2.86690014605588+79.571357921806i</v>
      </c>
      <c r="E334" s="4">
        <v>0.523970304</v>
      </c>
      <c r="F334" s="4">
        <v>0.80122252800000004</v>
      </c>
      <c r="G334" s="42" t="str">
        <f t="shared" si="66"/>
        <v>4.80665740241686+92.2470361916125i</v>
      </c>
      <c r="H334" s="4">
        <v>0.46202268800000001</v>
      </c>
      <c r="I334" s="4">
        <v>0.79501120000000003</v>
      </c>
      <c r="J334" s="42" t="str">
        <f t="shared" si="67"/>
        <v>8.38299144161535+86.277118105658i</v>
      </c>
      <c r="K334" s="4">
        <v>0.81030969600000002</v>
      </c>
      <c r="L334" s="4">
        <v>-2.0419532000000001E-2</v>
      </c>
      <c r="M334" s="42" t="str">
        <f t="shared" si="68"/>
        <v>471.136246801137-56.098588296404i</v>
      </c>
      <c r="N334" s="23" t="s">
        <v>1</v>
      </c>
      <c r="O334" s="42" t="str">
        <f t="shared" si="69"/>
        <v>2.86690014605588+79.571357921806i</v>
      </c>
      <c r="P334" s="42" t="str">
        <f t="shared" si="70"/>
        <v>-7571.39955176487-548.671647792135i</v>
      </c>
      <c r="Q334" s="42" t="str">
        <f t="shared" si="71"/>
        <v>131.610664513045-577.176751771003i</v>
      </c>
      <c r="R334" s="23" t="s">
        <v>1</v>
      </c>
      <c r="S334" s="4">
        <v>0.453077216</v>
      </c>
      <c r="T334" s="4">
        <v>0.85214374400000004</v>
      </c>
      <c r="U334" s="42" t="str">
        <f t="shared" si="72"/>
        <v>3.34408703784609+83.1137984712155i</v>
      </c>
      <c r="V334" s="23" t="s">
        <v>1</v>
      </c>
      <c r="W334" s="2" t="str">
        <f t="shared" si="73"/>
        <v>303.294758515445-1501.57892020624i</v>
      </c>
      <c r="X334" s="67">
        <f t="shared" si="74"/>
        <v>83.25</v>
      </c>
      <c r="Y334" s="68">
        <f t="shared" si="75"/>
        <v>1531.9030531174874</v>
      </c>
      <c r="Z334" s="68">
        <f t="shared" si="76"/>
        <v>303.29475851544498</v>
      </c>
      <c r="AA334" s="68">
        <f t="shared" si="77"/>
        <v>-1501.5789202062399</v>
      </c>
    </row>
    <row r="335" spans="1:27" x14ac:dyDescent="0.25">
      <c r="A335" s="32">
        <v>83.5</v>
      </c>
      <c r="B335" s="4">
        <v>0.42433212799999998</v>
      </c>
      <c r="C335" s="4">
        <v>0.870022976</v>
      </c>
      <c r="D335" s="42" t="str">
        <f t="shared" si="65"/>
        <v>2.89443758161414+79.940844776903i</v>
      </c>
      <c r="E335" s="4">
        <v>0.52657241600000004</v>
      </c>
      <c r="F335" s="4">
        <v>0.79944620799999999</v>
      </c>
      <c r="G335" s="42" t="str">
        <f t="shared" si="66"/>
        <v>4.84259791407514+92.6091094414895i</v>
      </c>
      <c r="H335" s="4">
        <v>0.464851968</v>
      </c>
      <c r="I335" s="4">
        <v>0.79349030399999998</v>
      </c>
      <c r="J335" s="42" t="str">
        <f t="shared" si="67"/>
        <v>8.42161867027505+86.624607000047i</v>
      </c>
      <c r="K335" s="4">
        <v>0.81044832</v>
      </c>
      <c r="L335" s="4">
        <v>-2.0475124000000001E-2</v>
      </c>
      <c r="M335" s="42" t="str">
        <f t="shared" si="68"/>
        <v>471.476008909448-56.329154906177i</v>
      </c>
      <c r="N335" s="23" t="s">
        <v>1</v>
      </c>
      <c r="O335" s="42" t="str">
        <f t="shared" si="69"/>
        <v>2.89443758161414+79.940844776903i</v>
      </c>
      <c r="P335" s="42" t="str">
        <f t="shared" si="70"/>
        <v>-7551.52182087287-524.556779216201i</v>
      </c>
      <c r="Q335" s="42" t="str">
        <f t="shared" si="71"/>
        <v>130.002226644685-576.10547561372i</v>
      </c>
      <c r="R335" s="23" t="s">
        <v>1</v>
      </c>
      <c r="S335" s="4">
        <v>0.456211904</v>
      </c>
      <c r="T335" s="4">
        <v>0.85029452800000005</v>
      </c>
      <c r="U335" s="42" t="str">
        <f t="shared" si="72"/>
        <v>3.38026356613685+83.4680757952525i</v>
      </c>
      <c r="V335" s="23" t="s">
        <v>1</v>
      </c>
      <c r="W335" s="2" t="str">
        <f t="shared" si="73"/>
        <v>305.336625095132-1504.85345688626i</v>
      </c>
      <c r="X335" s="67">
        <f t="shared" si="74"/>
        <v>83.5</v>
      </c>
      <c r="Y335" s="68">
        <f t="shared" si="75"/>
        <v>1535.5176265113378</v>
      </c>
      <c r="Z335" s="68">
        <f t="shared" si="76"/>
        <v>305.33662509513198</v>
      </c>
      <c r="AA335" s="68">
        <f t="shared" si="77"/>
        <v>-1504.8534568862599</v>
      </c>
    </row>
    <row r="336" spans="1:27" x14ac:dyDescent="0.25">
      <c r="A336" s="32">
        <v>83.75</v>
      </c>
      <c r="B336" s="4">
        <v>0.42761654399999999</v>
      </c>
      <c r="C336" s="4">
        <v>0.86840038399999997</v>
      </c>
      <c r="D336" s="42" t="str">
        <f t="shared" si="65"/>
        <v>2.91311891333087+80.277954055636i</v>
      </c>
      <c r="E336" s="4">
        <v>0.52916812800000002</v>
      </c>
      <c r="F336" s="4">
        <v>0.79764383999999999</v>
      </c>
      <c r="G336" s="42" t="str">
        <f t="shared" si="66"/>
        <v>4.88073236189718+92.974330554997i</v>
      </c>
      <c r="H336" s="4">
        <v>0.467401344</v>
      </c>
      <c r="I336" s="4">
        <v>0.79193875199999997</v>
      </c>
      <c r="J336" s="42" t="str">
        <f t="shared" si="67"/>
        <v>8.47409957046255+86.9470940575485i</v>
      </c>
      <c r="K336" s="4">
        <v>0.81040204800000004</v>
      </c>
      <c r="L336" s="4">
        <v>-2.0530718E-2</v>
      </c>
      <c r="M336" s="42" t="str">
        <f t="shared" si="68"/>
        <v>471.31899618685-56.451312821962i</v>
      </c>
      <c r="N336" s="23" t="s">
        <v>1</v>
      </c>
      <c r="O336" s="42" t="str">
        <f t="shared" si="69"/>
        <v>2.91311891333087+80.277954055636i</v>
      </c>
      <c r="P336" s="42" t="str">
        <f t="shared" si="70"/>
        <v>-7530.96417743731-491.654991569051i</v>
      </c>
      <c r="Q336" s="42" t="str">
        <f t="shared" si="71"/>
        <v>127.58423554576-573.386250803039i</v>
      </c>
      <c r="R336" s="23" t="s">
        <v>1</v>
      </c>
      <c r="S336" s="4">
        <v>0.45938147200000001</v>
      </c>
      <c r="T336" s="4">
        <v>0.84863334400000001</v>
      </c>
      <c r="U336" s="42" t="str">
        <f t="shared" si="72"/>
        <v>3.39722051359721+83.8200310529485i</v>
      </c>
      <c r="V336" s="23" t="s">
        <v>1</v>
      </c>
      <c r="W336" s="2" t="str">
        <f t="shared" si="73"/>
        <v>293.929992853018-1495.14824759824i</v>
      </c>
      <c r="X336" s="67">
        <f t="shared" si="74"/>
        <v>83.75</v>
      </c>
      <c r="Y336" s="68">
        <f t="shared" si="75"/>
        <v>1523.7660985186224</v>
      </c>
      <c r="Z336" s="68">
        <f t="shared" si="76"/>
        <v>293.92999285301801</v>
      </c>
      <c r="AA336" s="68">
        <f t="shared" si="77"/>
        <v>-1495.14824759824</v>
      </c>
    </row>
    <row r="337" spans="1:27" x14ac:dyDescent="0.25">
      <c r="A337" s="32">
        <v>84</v>
      </c>
      <c r="B337" s="4">
        <v>0.43126915199999999</v>
      </c>
      <c r="C337" s="4">
        <v>0.86647967999999997</v>
      </c>
      <c r="D337" s="42" t="str">
        <f t="shared" si="65"/>
        <v>2.94253499986803+80.659649369106i</v>
      </c>
      <c r="E337" s="4">
        <v>0.53185964799999996</v>
      </c>
      <c r="F337" s="4">
        <v>0.79555129599999996</v>
      </c>
      <c r="G337" s="42" t="str">
        <f t="shared" si="66"/>
        <v>4.94235862041837+93.3682909816125i</v>
      </c>
      <c r="H337" s="4">
        <v>0.47023235200000002</v>
      </c>
      <c r="I337" s="4">
        <v>0.79040991999999999</v>
      </c>
      <c r="J337" s="42" t="str">
        <f t="shared" si="67"/>
        <v>8.5118964375715+87.2993727662835i</v>
      </c>
      <c r="K337" s="4">
        <v>0.81061049600000001</v>
      </c>
      <c r="L337" s="4">
        <v>-2.0700283999999999E-2</v>
      </c>
      <c r="M337" s="42" t="str">
        <f t="shared" si="68"/>
        <v>471.778931912944-57.030468149991i</v>
      </c>
      <c r="N337" s="23" t="s">
        <v>1</v>
      </c>
      <c r="O337" s="42" t="str">
        <f t="shared" si="69"/>
        <v>2.94253499986803+80.659649369106i</v>
      </c>
      <c r="P337" s="42" t="str">
        <f t="shared" si="70"/>
        <v>-7509.19990989353-487.209553450444i</v>
      </c>
      <c r="Q337" s="42" t="str">
        <f t="shared" si="71"/>
        <v>128.143267788498-570.708986633002i</v>
      </c>
      <c r="R337" s="23" t="s">
        <v>1</v>
      </c>
      <c r="S337" s="4">
        <v>0.46256371200000002</v>
      </c>
      <c r="T337" s="4">
        <v>0.84660243199999996</v>
      </c>
      <c r="U337" s="42" t="str">
        <f t="shared" si="72"/>
        <v>3.44575202618699+84.1910095312335i</v>
      </c>
      <c r="V337" s="23" t="s">
        <v>1</v>
      </c>
      <c r="W337" s="2" t="str">
        <f t="shared" si="73"/>
        <v>304.062445850959-1494.1346716601i</v>
      </c>
      <c r="X337" s="67">
        <f t="shared" si="74"/>
        <v>84</v>
      </c>
      <c r="Y337" s="68">
        <f t="shared" si="75"/>
        <v>1524.7597804354959</v>
      </c>
      <c r="Z337" s="68">
        <f t="shared" si="76"/>
        <v>304.06244585095902</v>
      </c>
      <c r="AA337" s="68">
        <f t="shared" si="77"/>
        <v>-1494.1346716600999</v>
      </c>
    </row>
    <row r="338" spans="1:27" x14ac:dyDescent="0.25">
      <c r="A338" s="32">
        <v>84.25</v>
      </c>
      <c r="B338" s="4">
        <v>0.43454556799999999</v>
      </c>
      <c r="C338" s="4">
        <v>0.864798976</v>
      </c>
      <c r="D338" s="42" t="str">
        <f t="shared" si="65"/>
        <v>2.96421566441478+81.0028127451815i</v>
      </c>
      <c r="E338" s="4">
        <v>0.53420192</v>
      </c>
      <c r="F338" s="4">
        <v>0.79382252799999997</v>
      </c>
      <c r="G338" s="42" t="str">
        <f t="shared" si="66"/>
        <v>4.98594635689466+93.708164150231i</v>
      </c>
      <c r="H338" s="4">
        <v>0.47281040000000002</v>
      </c>
      <c r="I338" s="4">
        <v>0.78913804799999998</v>
      </c>
      <c r="J338" s="42" t="str">
        <f t="shared" si="67"/>
        <v>8.53319493933125+87.6170000273665i</v>
      </c>
      <c r="K338" s="4">
        <v>0.81052755200000004</v>
      </c>
      <c r="L338" s="4">
        <v>-2.0757364E-2</v>
      </c>
      <c r="M338" s="42" t="str">
        <f t="shared" si="68"/>
        <v>471.521934494694-57.1345371982025i</v>
      </c>
      <c r="N338" s="23" t="s">
        <v>1</v>
      </c>
      <c r="O338" s="42" t="str">
        <f t="shared" si="69"/>
        <v>2.96421566441478+81.0028127451815i</v>
      </c>
      <c r="P338" s="42" t="str">
        <f t="shared" si="70"/>
        <v>-7479.6648993915-488.727613862827i</v>
      </c>
      <c r="Q338" s="42" t="str">
        <f t="shared" si="71"/>
        <v>128.879780753924-568.194020051434i</v>
      </c>
      <c r="R338" s="23" t="s">
        <v>1</v>
      </c>
      <c r="S338" s="4">
        <v>0.46567071999999998</v>
      </c>
      <c r="T338" s="4">
        <v>0.84494028799999998</v>
      </c>
      <c r="U338" s="42" t="str">
        <f t="shared" si="72"/>
        <v>3.4633021191538+84.5420597014425i</v>
      </c>
      <c r="V338" s="23" t="s">
        <v>1</v>
      </c>
      <c r="W338" s="2" t="str">
        <f t="shared" si="73"/>
        <v>298.719029481226-1484.85743833477i</v>
      </c>
      <c r="X338" s="67">
        <f t="shared" si="74"/>
        <v>84.25</v>
      </c>
      <c r="Y338" s="68">
        <f t="shared" si="75"/>
        <v>1514.6071011164249</v>
      </c>
      <c r="Z338" s="68">
        <f t="shared" si="76"/>
        <v>298.71902948122602</v>
      </c>
      <c r="AA338" s="68">
        <f t="shared" si="77"/>
        <v>-1484.85743833477</v>
      </c>
    </row>
    <row r="339" spans="1:27" x14ac:dyDescent="0.25">
      <c r="A339" s="32">
        <v>84.5</v>
      </c>
      <c r="B339" s="4">
        <v>0.43811747200000001</v>
      </c>
      <c r="C339" s="4">
        <v>0.86280159999999995</v>
      </c>
      <c r="D339" s="42" t="str">
        <f t="shared" si="65"/>
        <v>3.00085673666268+81.3857376141145i</v>
      </c>
      <c r="E339" s="4">
        <v>0.53681100800000003</v>
      </c>
      <c r="F339" s="4">
        <v>0.79173491200000001</v>
      </c>
      <c r="G339" s="42" t="str">
        <f t="shared" si="66"/>
        <v>5.05056818470205+94.0986454990385i</v>
      </c>
      <c r="H339" s="4">
        <v>0.475596448</v>
      </c>
      <c r="I339" s="4">
        <v>0.78736774399999998</v>
      </c>
      <c r="J339" s="42" t="str">
        <f t="shared" si="67"/>
        <v>8.59604232561605+87.9792546737915i</v>
      </c>
      <c r="K339" s="4">
        <v>0.81057504000000002</v>
      </c>
      <c r="L339" s="4">
        <v>-2.0830174E-2</v>
      </c>
      <c r="M339" s="42" t="str">
        <f t="shared" si="68"/>
        <v>471.606080538284-57.3585731102725i</v>
      </c>
      <c r="N339" s="23" t="s">
        <v>1</v>
      </c>
      <c r="O339" s="42" t="str">
        <f t="shared" si="69"/>
        <v>3.00085673666268+81.3857376141145i</v>
      </c>
      <c r="P339" s="42" t="str">
        <f t="shared" si="70"/>
        <v>-7466.34669045453-456.875892558034i</v>
      </c>
      <c r="Q339" s="42" t="str">
        <f t="shared" si="71"/>
        <v>127.31975006937-566.776539749852i</v>
      </c>
      <c r="R339" s="23" t="s">
        <v>1</v>
      </c>
      <c r="S339" s="4">
        <v>0.46889926399999998</v>
      </c>
      <c r="T339" s="4">
        <v>0.84284275200000003</v>
      </c>
      <c r="U339" s="42" t="str">
        <f t="shared" si="72"/>
        <v>3.51400283861775+84.925300165723i</v>
      </c>
      <c r="V339" s="23" t="s">
        <v>1</v>
      </c>
      <c r="W339" s="2" t="str">
        <f t="shared" si="73"/>
        <v>298.613905758158-1480.87211445504i</v>
      </c>
      <c r="X339" s="67">
        <f t="shared" si="74"/>
        <v>84.5</v>
      </c>
      <c r="Y339" s="68">
        <f t="shared" si="75"/>
        <v>1510.6794776135284</v>
      </c>
      <c r="Z339" s="68">
        <f t="shared" si="76"/>
        <v>298.61390575815801</v>
      </c>
      <c r="AA339" s="68">
        <f t="shared" si="77"/>
        <v>-1480.87211445504</v>
      </c>
    </row>
    <row r="340" spans="1:27" x14ac:dyDescent="0.25">
      <c r="A340" s="32">
        <v>84.75</v>
      </c>
      <c r="B340" s="4">
        <v>0.44157411200000002</v>
      </c>
      <c r="C340" s="4">
        <v>0.86109062400000003</v>
      </c>
      <c r="D340" s="42" t="str">
        <f t="shared" si="65"/>
        <v>3.0159614300037+81.750413601387i</v>
      </c>
      <c r="E340" s="4">
        <v>0.53947968000000002</v>
      </c>
      <c r="F340" s="4">
        <v>0.79015097599999995</v>
      </c>
      <c r="G340" s="42" t="str">
        <f t="shared" si="66"/>
        <v>5.05866430087085+94.468485852241i</v>
      </c>
      <c r="H340" s="4">
        <v>0.478321408</v>
      </c>
      <c r="I340" s="4">
        <v>0.78581791999999995</v>
      </c>
      <c r="J340" s="42" t="str">
        <f t="shared" si="67"/>
        <v>8.63808146636445+88.3280547013305i</v>
      </c>
      <c r="K340" s="4">
        <v>0.810630976</v>
      </c>
      <c r="L340" s="4">
        <v>-2.0787706E-2</v>
      </c>
      <c r="M340" s="42" t="str">
        <f t="shared" si="68"/>
        <v>471.781878865696-57.2778380797255i</v>
      </c>
      <c r="N340" s="23" t="s">
        <v>1</v>
      </c>
      <c r="O340" s="42" t="str">
        <f t="shared" si="69"/>
        <v>3.0159614300037+81.750413601387i</v>
      </c>
      <c r="P340" s="42" t="str">
        <f t="shared" si="70"/>
        <v>-7441.16742700843-415.057368052401i</v>
      </c>
      <c r="Q340" s="42" t="str">
        <f t="shared" si="71"/>
        <v>123.424404577282-565.262399807535i</v>
      </c>
      <c r="R340" s="23" t="s">
        <v>1</v>
      </c>
      <c r="S340" s="4">
        <v>0.471877184000001</v>
      </c>
      <c r="T340" s="4">
        <v>0.841304512</v>
      </c>
      <c r="U340" s="42" t="str">
        <f t="shared" si="72"/>
        <v>3.52377362097886+85.2638645450915i</v>
      </c>
      <c r="V340" s="23" t="s">
        <v>1</v>
      </c>
      <c r="W340" s="2" t="str">
        <f t="shared" si="73"/>
        <v>292.137542271545-1492.58332513373i</v>
      </c>
      <c r="X340" s="67">
        <f t="shared" si="74"/>
        <v>84.75</v>
      </c>
      <c r="Y340" s="68">
        <f t="shared" si="75"/>
        <v>1520.9041146869586</v>
      </c>
      <c r="Z340" s="68">
        <f t="shared" si="76"/>
        <v>292.13754227154499</v>
      </c>
      <c r="AA340" s="68">
        <f t="shared" si="77"/>
        <v>-1492.5833251337301</v>
      </c>
    </row>
    <row r="341" spans="1:27" x14ac:dyDescent="0.25">
      <c r="A341" s="32">
        <v>85</v>
      </c>
      <c r="B341" s="4">
        <v>0.44490489599999999</v>
      </c>
      <c r="C341" s="4">
        <v>0.85912127999999999</v>
      </c>
      <c r="D341" s="42" t="str">
        <f t="shared" si="65"/>
        <v>3.05720894895931+82.116698448591i</v>
      </c>
      <c r="E341" s="4">
        <v>0.541965696</v>
      </c>
      <c r="F341" s="4">
        <v>0.78809478399999999</v>
      </c>
      <c r="G341" s="42" t="str">
        <f t="shared" si="66"/>
        <v>5.12582396944265+94.8496083254495i</v>
      </c>
      <c r="H341" s="4">
        <v>0.48099388799999998</v>
      </c>
      <c r="I341" s="4">
        <v>0.78435551999999997</v>
      </c>
      <c r="J341" s="42" t="str">
        <f t="shared" si="67"/>
        <v>8.67254162022695+88.6697301403935i</v>
      </c>
      <c r="K341" s="4">
        <v>0.81043871999999995</v>
      </c>
      <c r="L341" s="4">
        <v>-2.1056366E-2</v>
      </c>
      <c r="M341" s="42" t="str">
        <f t="shared" si="68"/>
        <v>471.104172020561-57.8839738273125i</v>
      </c>
      <c r="N341" s="23" t="s">
        <v>1</v>
      </c>
      <c r="O341" s="42" t="str">
        <f t="shared" si="69"/>
        <v>3.05720894895931+82.116698448591i</v>
      </c>
      <c r="P341" s="42" t="str">
        <f t="shared" si="70"/>
        <v>-7403.27524514724-429.708792923173i</v>
      </c>
      <c r="Q341" s="42" t="str">
        <f t="shared" si="71"/>
        <v>124.911057693136-561.135076276968i</v>
      </c>
      <c r="R341" s="23" t="s">
        <v>1</v>
      </c>
      <c r="S341" s="4">
        <v>0.47512262399999999</v>
      </c>
      <c r="T341" s="4">
        <v>0.83922624000000001</v>
      </c>
      <c r="U341" s="42" t="str">
        <f t="shared" si="72"/>
        <v>3.57001574910491+85.653078127456i</v>
      </c>
      <c r="V341" s="23" t="s">
        <v>1</v>
      </c>
      <c r="W341" s="2" t="str">
        <f t="shared" si="73"/>
        <v>291.416242500716-1471.95537990083i</v>
      </c>
      <c r="X341" s="67">
        <f t="shared" si="74"/>
        <v>85</v>
      </c>
      <c r="Y341" s="68">
        <f t="shared" si="75"/>
        <v>1500.5252636367816</v>
      </c>
      <c r="Z341" s="68">
        <f t="shared" si="76"/>
        <v>291.41624250071601</v>
      </c>
      <c r="AA341" s="68">
        <f t="shared" si="77"/>
        <v>-1471.9553799008299</v>
      </c>
    </row>
    <row r="342" spans="1:27" x14ac:dyDescent="0.25">
      <c r="A342" s="32">
        <v>85.25</v>
      </c>
      <c r="B342" s="4">
        <v>0.44817891199999998</v>
      </c>
      <c r="C342" s="4">
        <v>0.85734067199999997</v>
      </c>
      <c r="D342" s="42" t="str">
        <f t="shared" si="65"/>
        <v>3.08322254436616+82.473117968468i</v>
      </c>
      <c r="E342" s="4">
        <v>0.54453401599999995</v>
      </c>
      <c r="F342" s="4">
        <v>0.78610969600000002</v>
      </c>
      <c r="G342" s="42" t="str">
        <f t="shared" si="66"/>
        <v>5.1800591107287+95.2378026386205i</v>
      </c>
      <c r="H342" s="4">
        <v>0.48359407999999998</v>
      </c>
      <c r="I342" s="4">
        <v>0.78279718399999998</v>
      </c>
      <c r="J342" s="42" t="str">
        <f t="shared" si="67"/>
        <v>8.71942372579455+89.0102102986245i</v>
      </c>
      <c r="K342" s="4">
        <v>0.81062041600000001</v>
      </c>
      <c r="L342" s="4">
        <v>-2.1108401999999998E-2</v>
      </c>
      <c r="M342" s="42" t="str">
        <f t="shared" si="68"/>
        <v>471.560411355081-58.133546381475i</v>
      </c>
      <c r="N342" s="23" t="s">
        <v>1</v>
      </c>
      <c r="O342" s="42" t="str">
        <f t="shared" si="69"/>
        <v>3.08322254436616+82.473117968468i</v>
      </c>
      <c r="P342" s="42" t="str">
        <f t="shared" si="70"/>
        <v>-7393.96249630826-421.784381791886i</v>
      </c>
      <c r="Q342" s="42" t="str">
        <f t="shared" si="71"/>
        <v>124.827520157856-558.746241826881i</v>
      </c>
      <c r="R342" s="23" t="s">
        <v>1</v>
      </c>
      <c r="S342" s="4">
        <v>0.478194432</v>
      </c>
      <c r="T342" s="4">
        <v>0.83732435199999999</v>
      </c>
      <c r="U342" s="42" t="str">
        <f t="shared" si="72"/>
        <v>3.60686824363153+86.0211905880775i</v>
      </c>
      <c r="V342" s="23" t="s">
        <v>1</v>
      </c>
      <c r="W342" s="2" t="str">
        <f t="shared" si="73"/>
        <v>292.518993608028-1463.5970297325i</v>
      </c>
      <c r="X342" s="67">
        <f t="shared" si="74"/>
        <v>85.25</v>
      </c>
      <c r="Y342" s="68">
        <f t="shared" si="75"/>
        <v>1492.5426717729883</v>
      </c>
      <c r="Z342" s="68">
        <f t="shared" si="76"/>
        <v>292.51899360802798</v>
      </c>
      <c r="AA342" s="68">
        <f t="shared" si="77"/>
        <v>-1463.5970297325</v>
      </c>
    </row>
    <row r="343" spans="1:27" x14ac:dyDescent="0.25">
      <c r="A343" s="32">
        <v>85.5</v>
      </c>
      <c r="B343" s="4">
        <v>0.451550848</v>
      </c>
      <c r="C343" s="4">
        <v>0.855393984</v>
      </c>
      <c r="D343" s="42" t="str">
        <f t="shared" si="65"/>
        <v>3.11880166912209+82.847248864114i</v>
      </c>
      <c r="E343" s="4">
        <v>0.546947136</v>
      </c>
      <c r="F343" s="4">
        <v>0.78427622399999997</v>
      </c>
      <c r="G343" s="42" t="str">
        <f t="shared" si="66"/>
        <v>5.2270398804818+95.603091254626i</v>
      </c>
      <c r="H343" s="4">
        <v>0.48617139199999998</v>
      </c>
      <c r="I343" s="4">
        <v>0.78130566400000001</v>
      </c>
      <c r="J343" s="42" t="str">
        <f t="shared" si="67"/>
        <v>8.7596414353018+89.3473815066565i</v>
      </c>
      <c r="K343" s="4">
        <v>0.81040812799999995</v>
      </c>
      <c r="L343" s="4">
        <v>-2.1240459999999999E-2</v>
      </c>
      <c r="M343" s="42" t="str">
        <f t="shared" si="68"/>
        <v>470.910670123139-58.3589482798275i</v>
      </c>
      <c r="N343" s="23" t="s">
        <v>1</v>
      </c>
      <c r="O343" s="42" t="str">
        <f t="shared" si="69"/>
        <v>3.11880166912209+82.847248864114i</v>
      </c>
      <c r="P343" s="42" t="str">
        <f t="shared" si="70"/>
        <v>-7338.33803713326-403.298176869006i</v>
      </c>
      <c r="Q343" s="42" t="str">
        <f t="shared" si="71"/>
        <v>123.330003192884-554.908785723151i</v>
      </c>
      <c r="R343" s="23" t="s">
        <v>1</v>
      </c>
      <c r="S343" s="4">
        <v>0.48116761600000002</v>
      </c>
      <c r="T343" s="4">
        <v>0.83550694400000003</v>
      </c>
      <c r="U343" s="42" t="str">
        <f t="shared" si="72"/>
        <v>3.63945331080517+86.378832732117i</v>
      </c>
      <c r="V343" s="23" t="s">
        <v>1</v>
      </c>
      <c r="W343" s="2" t="str">
        <f t="shared" si="73"/>
        <v>288.263192712006-1462.3281340978i</v>
      </c>
      <c r="X343" s="67">
        <f t="shared" si="74"/>
        <v>85.5</v>
      </c>
      <c r="Y343" s="68">
        <f t="shared" si="75"/>
        <v>1490.4694696794272</v>
      </c>
      <c r="Z343" s="68">
        <f t="shared" si="76"/>
        <v>288.263192712006</v>
      </c>
      <c r="AA343" s="68">
        <f t="shared" si="77"/>
        <v>-1462.3281340978001</v>
      </c>
    </row>
    <row r="344" spans="1:27" x14ac:dyDescent="0.25">
      <c r="A344" s="32">
        <v>85.75</v>
      </c>
      <c r="B344" s="4">
        <v>0.45494691199999998</v>
      </c>
      <c r="C344" s="4">
        <v>0.85356441599999999</v>
      </c>
      <c r="D344" s="42" t="str">
        <f t="shared" si="65"/>
        <v>3.14194782408816+83.2213900961705i</v>
      </c>
      <c r="E344" s="4">
        <v>0.54953017599999998</v>
      </c>
      <c r="F344" s="4">
        <v>0.78227455999999995</v>
      </c>
      <c r="G344" s="42" t="str">
        <f t="shared" si="66"/>
        <v>5.28074457958815+95.9991498619665i</v>
      </c>
      <c r="H344" s="4">
        <v>0.48886352</v>
      </c>
      <c r="I344" s="4">
        <v>0.77980838399999997</v>
      </c>
      <c r="J344" s="42" t="str">
        <f t="shared" si="67"/>
        <v>8.794461365463+89.6989663221695i</v>
      </c>
      <c r="K344" s="4">
        <v>0.81057580799999995</v>
      </c>
      <c r="L344" s="4">
        <v>-2.1446348E-2</v>
      </c>
      <c r="M344" s="42" t="str">
        <f t="shared" si="68"/>
        <v>471.234254247726-59.0134295313095i</v>
      </c>
      <c r="N344" s="23" t="s">
        <v>1</v>
      </c>
      <c r="O344" s="42" t="str">
        <f t="shared" si="69"/>
        <v>3.14194782408816+83.2213900961705i</v>
      </c>
      <c r="P344" s="42" t="str">
        <f t="shared" si="70"/>
        <v>-7321.88876007367-396.744681049978i</v>
      </c>
      <c r="Q344" s="42" t="str">
        <f t="shared" si="71"/>
        <v>123.503628436368-552.345616887705i</v>
      </c>
      <c r="R344" s="23" t="s">
        <v>1</v>
      </c>
      <c r="S344" s="4">
        <v>0.48426492799999998</v>
      </c>
      <c r="T344" s="4">
        <v>0.83359692799999996</v>
      </c>
      <c r="U344" s="42" t="str">
        <f t="shared" si="72"/>
        <v>3.67395683624255+86.7547079138655i</v>
      </c>
      <c r="V344" s="23" t="s">
        <v>1</v>
      </c>
      <c r="W344" s="2" t="str">
        <f t="shared" si="73"/>
        <v>291.392824398035-1457.42550318871i</v>
      </c>
      <c r="X344" s="67">
        <f t="shared" si="74"/>
        <v>85.75</v>
      </c>
      <c r="Y344" s="68">
        <f t="shared" si="75"/>
        <v>1486.2701219682542</v>
      </c>
      <c r="Z344" s="68">
        <f t="shared" si="76"/>
        <v>291.39282439803497</v>
      </c>
      <c r="AA344" s="68">
        <f t="shared" si="77"/>
        <v>-1457.4255031887101</v>
      </c>
    </row>
    <row r="345" spans="1:27" x14ac:dyDescent="0.25">
      <c r="A345" s="32">
        <v>86</v>
      </c>
      <c r="B345" s="4">
        <v>0.45818188799999998</v>
      </c>
      <c r="C345" s="4">
        <v>0.85176742400000005</v>
      </c>
      <c r="D345" s="42" t="str">
        <f t="shared" si="65"/>
        <v>3.16765878667174+83.5824398665255i</v>
      </c>
      <c r="E345" s="4">
        <v>0.55195513600000001</v>
      </c>
      <c r="F345" s="4">
        <v>0.78034982399999997</v>
      </c>
      <c r="G345" s="42" t="str">
        <f t="shared" si="66"/>
        <v>5.3353551919417+96.376363517492i</v>
      </c>
      <c r="H345" s="4">
        <v>0.4912936</v>
      </c>
      <c r="I345" s="4">
        <v>0.77813721599999996</v>
      </c>
      <c r="J345" s="42" t="str">
        <f t="shared" si="67"/>
        <v>8.85899938735995+90.033028717205i</v>
      </c>
      <c r="K345" s="4">
        <v>0.81049497599999998</v>
      </c>
      <c r="L345" s="4">
        <v>-2.1423175999999999E-2</v>
      </c>
      <c r="M345" s="42" t="str">
        <f t="shared" si="68"/>
        <v>471.031779786486-58.9016337633305i</v>
      </c>
      <c r="N345" s="23" t="s">
        <v>1</v>
      </c>
      <c r="O345" s="42" t="str">
        <f t="shared" si="69"/>
        <v>3.16765878667174+83.5824398665255i</v>
      </c>
      <c r="P345" s="42" t="str">
        <f t="shared" si="70"/>
        <v>-7293.92695174139-354.480473524631i</v>
      </c>
      <c r="Q345" s="42" t="str">
        <f t="shared" si="71"/>
        <v>120.832674389592-549.635795059375i</v>
      </c>
      <c r="R345" s="23" t="s">
        <v>1</v>
      </c>
      <c r="S345" s="4">
        <v>0.48718841600000001</v>
      </c>
      <c r="T345" s="4">
        <v>0.83170438400000002</v>
      </c>
      <c r="U345" s="42" t="str">
        <f t="shared" si="72"/>
        <v>3.71397705644222+87.11610968585i</v>
      </c>
      <c r="V345" s="23" t="s">
        <v>1</v>
      </c>
      <c r="W345" s="2" t="str">
        <f t="shared" si="73"/>
        <v>288.811856437659-1451.15404155033i</v>
      </c>
      <c r="X345" s="67">
        <f t="shared" si="74"/>
        <v>86</v>
      </c>
      <c r="Y345" s="68">
        <f t="shared" si="75"/>
        <v>1479.6149298810228</v>
      </c>
      <c r="Z345" s="68">
        <f t="shared" si="76"/>
        <v>288.811856437659</v>
      </c>
      <c r="AA345" s="68">
        <f t="shared" si="77"/>
        <v>-1451.15404155033</v>
      </c>
    </row>
    <row r="346" spans="1:27" x14ac:dyDescent="0.25">
      <c r="A346" s="32">
        <v>86.25</v>
      </c>
      <c r="B346" s="4">
        <v>0.46153068800000002</v>
      </c>
      <c r="C346" s="4">
        <v>0.84980204800000003</v>
      </c>
      <c r="D346" s="42" t="str">
        <f t="shared" si="65"/>
        <v>3.20250412430183+83.96318222042i</v>
      </c>
      <c r="E346" s="4">
        <v>0.55439692799999996</v>
      </c>
      <c r="F346" s="4">
        <v>0.77838649599999998</v>
      </c>
      <c r="G346" s="42" t="str">
        <f t="shared" si="66"/>
        <v>5.3924273813327+96.760368506369i</v>
      </c>
      <c r="H346" s="4">
        <v>0.49405385600000001</v>
      </c>
      <c r="I346" s="4">
        <v>0.77646355199999995</v>
      </c>
      <c r="J346" s="42" t="str">
        <f t="shared" si="67"/>
        <v>8.9078595294714+90.404495406077i</v>
      </c>
      <c r="K346" s="4">
        <v>0.81049043200000004</v>
      </c>
      <c r="L346" s="4">
        <v>-2.1633176E-2</v>
      </c>
      <c r="M346" s="42" t="str">
        <f t="shared" si="68"/>
        <v>470.890115113964-59.4614174674315i</v>
      </c>
      <c r="N346" s="23" t="s">
        <v>1</v>
      </c>
      <c r="O346" s="42" t="str">
        <f t="shared" si="69"/>
        <v>3.20250412430183+83.96318222042i</v>
      </c>
      <c r="P346" s="42" t="str">
        <f t="shared" si="70"/>
        <v>-7292.72108508866-332.779211640415i</v>
      </c>
      <c r="Q346" s="42" t="str">
        <f t="shared" si="71"/>
        <v>120.008828646342-549.332548820179i</v>
      </c>
      <c r="R346" s="23" t="s">
        <v>1</v>
      </c>
      <c r="S346" s="4">
        <v>0.49031353599999999</v>
      </c>
      <c r="T346" s="4">
        <v>0.82975328000000004</v>
      </c>
      <c r="U346" s="42" t="str">
        <f t="shared" si="72"/>
        <v>3.74904146316627+87.5017223351615i</v>
      </c>
      <c r="V346" s="23" t="s">
        <v>1</v>
      </c>
      <c r="W346" s="2" t="str">
        <f t="shared" si="73"/>
        <v>282.745412142772-1449.40156885933i</v>
      </c>
      <c r="X346" s="67">
        <f t="shared" si="74"/>
        <v>86.25</v>
      </c>
      <c r="Y346" s="68">
        <f t="shared" si="75"/>
        <v>1476.7226807697079</v>
      </c>
      <c r="Z346" s="68">
        <f t="shared" si="76"/>
        <v>282.74541214277201</v>
      </c>
      <c r="AA346" s="68">
        <f t="shared" si="77"/>
        <v>-1449.4015688593299</v>
      </c>
    </row>
    <row r="347" spans="1:27" x14ac:dyDescent="0.25">
      <c r="A347" s="32">
        <v>86.5</v>
      </c>
      <c r="B347" s="4">
        <v>0.46473724799999999</v>
      </c>
      <c r="C347" s="4">
        <v>0.84804665599999995</v>
      </c>
      <c r="D347" s="42" t="str">
        <f t="shared" si="65"/>
        <v>3.22346855555389+84.324912130741i</v>
      </c>
      <c r="E347" s="4">
        <v>0.55690848000000004</v>
      </c>
      <c r="F347" s="4">
        <v>0.77654585600000003</v>
      </c>
      <c r="G347" s="42" t="str">
        <f t="shared" si="66"/>
        <v>5.43123109773455+97.1467312259195i</v>
      </c>
      <c r="H347" s="4">
        <v>0.49664207999999999</v>
      </c>
      <c r="I347" s="4">
        <v>0.77509862399999996</v>
      </c>
      <c r="J347" s="42" t="str">
        <f t="shared" si="67"/>
        <v>8.9310595533908+90.7453351895115i</v>
      </c>
      <c r="K347" s="4">
        <v>0.81049779200000005</v>
      </c>
      <c r="L347" s="4">
        <v>-2.1768599999999999E-2</v>
      </c>
      <c r="M347" s="42" t="str">
        <f t="shared" si="68"/>
        <v>470.82567725595-59.8285685299975i</v>
      </c>
      <c r="N347" s="23" t="s">
        <v>1</v>
      </c>
      <c r="O347" s="42" t="str">
        <f t="shared" si="69"/>
        <v>3.22346855555389+84.324912130741i</v>
      </c>
      <c r="P347" s="42" t="str">
        <f t="shared" si="70"/>
        <v>-7262.97205792027-340.649386069206i</v>
      </c>
      <c r="Q347" s="42" t="str">
        <f t="shared" si="71"/>
        <v>120.530923874216-545.700134050982i</v>
      </c>
      <c r="R347" s="23" t="s">
        <v>1</v>
      </c>
      <c r="S347" s="4">
        <v>0.49331135999999998</v>
      </c>
      <c r="T347" s="4">
        <v>0.82800473600000002</v>
      </c>
      <c r="U347" s="42" t="str">
        <f t="shared" si="72"/>
        <v>3.77003913789243+87.8682558604045i</v>
      </c>
      <c r="V347" s="23" t="s">
        <v>1</v>
      </c>
      <c r="W347" s="2" t="str">
        <f t="shared" si="73"/>
        <v>282.204021822505-1441.92780200349i</v>
      </c>
      <c r="X347" s="67">
        <f t="shared" si="74"/>
        <v>86.5</v>
      </c>
      <c r="Y347" s="68">
        <f t="shared" si="75"/>
        <v>1469.2838038049056</v>
      </c>
      <c r="Z347" s="68">
        <f t="shared" si="76"/>
        <v>282.20402182250501</v>
      </c>
      <c r="AA347" s="68">
        <f t="shared" si="77"/>
        <v>-1441.9278020034899</v>
      </c>
    </row>
    <row r="348" spans="1:27" x14ac:dyDescent="0.25">
      <c r="A348" s="32">
        <v>86.75</v>
      </c>
      <c r="B348" s="4">
        <v>0.46797657599999998</v>
      </c>
      <c r="C348" s="4">
        <v>0.84594944000000005</v>
      </c>
      <c r="D348" s="42" t="str">
        <f t="shared" si="65"/>
        <v>3.27269545520798+84.7068096152545i</v>
      </c>
      <c r="E348" s="4">
        <v>0.55936825599999995</v>
      </c>
      <c r="F348" s="4">
        <v>0.77454624000000005</v>
      </c>
      <c r="G348" s="42" t="str">
        <f t="shared" si="66"/>
        <v>5.48971593696585+97.540296228964i</v>
      </c>
      <c r="H348" s="4">
        <v>0.49926214400000002</v>
      </c>
      <c r="I348" s="4">
        <v>0.77331724800000001</v>
      </c>
      <c r="J348" s="42" t="str">
        <f t="shared" si="67"/>
        <v>8.9965426861646+91.1116335322155i</v>
      </c>
      <c r="K348" s="4">
        <v>0.810521088</v>
      </c>
      <c r="L348" s="4">
        <v>-2.1816578E-2</v>
      </c>
      <c r="M348" s="42" t="str">
        <f t="shared" si="68"/>
        <v>470.858101123801-59.9715359886555i</v>
      </c>
      <c r="N348" s="23" t="s">
        <v>1</v>
      </c>
      <c r="O348" s="42" t="str">
        <f t="shared" si="69"/>
        <v>3.27269545520798+84.7068096152545i</v>
      </c>
      <c r="P348" s="42" t="str">
        <f t="shared" si="70"/>
        <v>-7244.07860126375-321.527993239511i</v>
      </c>
      <c r="Q348" s="42" t="str">
        <f t="shared" si="71"/>
        <v>119.015225011764-543.906704380317i</v>
      </c>
      <c r="R348" s="23" t="s">
        <v>1</v>
      </c>
      <c r="S348" s="4">
        <v>0.49625945599999999</v>
      </c>
      <c r="T348" s="4">
        <v>0.82589983999999905</v>
      </c>
      <c r="U348" s="42" t="str">
        <f t="shared" si="72"/>
        <v>3.82619290126985+88.249883068709i</v>
      </c>
      <c r="V348" s="23" t="s">
        <v>1</v>
      </c>
      <c r="W348" s="2" t="str">
        <f t="shared" si="73"/>
        <v>281.364622381799-1438.12089694696i</v>
      </c>
      <c r="X348" s="67">
        <f t="shared" si="74"/>
        <v>86.75</v>
      </c>
      <c r="Y348" s="68">
        <f t="shared" si="75"/>
        <v>1465.386558203528</v>
      </c>
      <c r="Z348" s="68">
        <f t="shared" si="76"/>
        <v>281.36462238179899</v>
      </c>
      <c r="AA348" s="68">
        <f t="shared" si="77"/>
        <v>-1438.1208969469601</v>
      </c>
    </row>
    <row r="349" spans="1:27" x14ac:dyDescent="0.25">
      <c r="A349" s="32">
        <v>87</v>
      </c>
      <c r="B349" s="4">
        <v>0.47136319999999998</v>
      </c>
      <c r="C349" s="4">
        <v>0.84410560000000001</v>
      </c>
      <c r="D349" s="42" t="str">
        <f t="shared" si="65"/>
        <v>3.29155092028311+85.0937667685945i</v>
      </c>
      <c r="E349" s="4">
        <v>0.56191232000000002</v>
      </c>
      <c r="F349" s="4">
        <v>0.77265126399999995</v>
      </c>
      <c r="G349" s="42" t="str">
        <f t="shared" si="66"/>
        <v>5.530699405606+97.938990401523i</v>
      </c>
      <c r="H349" s="4">
        <v>0.50188076800000003</v>
      </c>
      <c r="I349" s="4">
        <v>0.77189459199999999</v>
      </c>
      <c r="J349" s="42" t="str">
        <f t="shared" si="67"/>
        <v>9.02278042491745+91.4627705336165i</v>
      </c>
      <c r="K349" s="4">
        <v>0.81056441599999995</v>
      </c>
      <c r="L349" s="4">
        <v>-2.1822838000000001E-2</v>
      </c>
      <c r="M349" s="42" t="str">
        <f t="shared" si="68"/>
        <v>470.970200175172-60.015378532316i</v>
      </c>
      <c r="N349" s="23" t="s">
        <v>1</v>
      </c>
      <c r="O349" s="42" t="str">
        <f t="shared" si="69"/>
        <v>3.29155092028311+85.0937667685945i</v>
      </c>
      <c r="P349" s="42" t="str">
        <f t="shared" si="70"/>
        <v>-7201.88926010162-318.541071423361i</v>
      </c>
      <c r="Q349" s="42" t="str">
        <f t="shared" si="71"/>
        <v>118.918933221667-539.937046570586i</v>
      </c>
      <c r="R349" s="23" t="s">
        <v>1</v>
      </c>
      <c r="S349" s="4">
        <v>0.49915315199999999</v>
      </c>
      <c r="T349" s="4">
        <v>0.82403859199999996</v>
      </c>
      <c r="U349" s="42" t="str">
        <f t="shared" si="72"/>
        <v>3.86103456143874+88.6170518211415i</v>
      </c>
      <c r="V349" s="23" t="s">
        <v>1</v>
      </c>
      <c r="W349" s="2" t="str">
        <f t="shared" si="73"/>
        <v>291.171423571377-1437.86191280537i</v>
      </c>
      <c r="X349" s="67">
        <f t="shared" si="74"/>
        <v>87</v>
      </c>
      <c r="Y349" s="68">
        <f t="shared" si="75"/>
        <v>1467.0472651557275</v>
      </c>
      <c r="Z349" s="68">
        <f t="shared" si="76"/>
        <v>291.17142357137698</v>
      </c>
      <c r="AA349" s="68">
        <f t="shared" si="77"/>
        <v>-1437.8619128053699</v>
      </c>
    </row>
    <row r="350" spans="1:27" x14ac:dyDescent="0.25">
      <c r="A350" s="32">
        <v>87.25</v>
      </c>
      <c r="B350" s="4">
        <v>0.47438585599999999</v>
      </c>
      <c r="C350" s="4">
        <v>0.84206579199999998</v>
      </c>
      <c r="D350" s="42" t="str">
        <f t="shared" si="65"/>
        <v>3.3431569553509+85.458978267883i</v>
      </c>
      <c r="E350" s="4">
        <v>0.56427519999999998</v>
      </c>
      <c r="F350" s="4">
        <v>0.77057689600000001</v>
      </c>
      <c r="G350" s="42" t="str">
        <f t="shared" si="66"/>
        <v>5.6023302883677+98.3324132204025i</v>
      </c>
      <c r="H350" s="4">
        <v>0.50429875199999996</v>
      </c>
      <c r="I350" s="4">
        <v>0.77004102399999996</v>
      </c>
      <c r="J350" s="42" t="str">
        <f t="shared" si="67"/>
        <v>9.10472772318245+91.8155143704635i</v>
      </c>
      <c r="K350" s="4">
        <v>0.810418368</v>
      </c>
      <c r="L350" s="4">
        <v>-2.1954451999999999E-2</v>
      </c>
      <c r="M350" s="42" t="str">
        <f t="shared" si="68"/>
        <v>470.497011880131-60.276022222795i</v>
      </c>
      <c r="N350" s="23" t="s">
        <v>1</v>
      </c>
      <c r="O350" s="42" t="str">
        <f t="shared" si="69"/>
        <v>3.3431569553509+85.458978267883i</v>
      </c>
      <c r="P350" s="42" t="str">
        <f t="shared" si="70"/>
        <v>-7183.32365167295-288.729116240306i</v>
      </c>
      <c r="Q350" s="42" t="str">
        <f t="shared" si="71"/>
        <v>116.755857376222-537.506264469129i</v>
      </c>
      <c r="R350" s="23" t="s">
        <v>1</v>
      </c>
      <c r="S350" s="4">
        <v>0.50207155199999998</v>
      </c>
      <c r="T350" s="4">
        <v>0.82201529600000101</v>
      </c>
      <c r="U350" s="42" t="str">
        <f t="shared" si="72"/>
        <v>3.90925373212375+88.9971869286545i</v>
      </c>
      <c r="V350" s="23" t="s">
        <v>1</v>
      </c>
      <c r="W350" s="2" t="str">
        <f t="shared" si="73"/>
        <v>279.52790499532-1429.30501160455i</v>
      </c>
      <c r="X350" s="67">
        <f t="shared" si="74"/>
        <v>87.25</v>
      </c>
      <c r="Y350" s="68">
        <f t="shared" si="75"/>
        <v>1456.3820466721484</v>
      </c>
      <c r="Z350" s="68">
        <f t="shared" si="76"/>
        <v>279.52790499532</v>
      </c>
      <c r="AA350" s="68">
        <f t="shared" si="77"/>
        <v>-1429.3050116045499</v>
      </c>
    </row>
    <row r="351" spans="1:27" x14ac:dyDescent="0.25">
      <c r="A351" s="32">
        <v>87.5</v>
      </c>
      <c r="B351" s="4">
        <v>0.47768736000000001</v>
      </c>
      <c r="C351" s="4">
        <v>0.840105408</v>
      </c>
      <c r="D351" s="42" t="str">
        <f t="shared" si="65"/>
        <v>3.37413279043857+85.848769818317i</v>
      </c>
      <c r="E351" s="4">
        <v>0.56672179199999995</v>
      </c>
      <c r="F351" s="4">
        <v>0.76862822399999997</v>
      </c>
      <c r="G351" s="42" t="str">
        <f t="shared" si="66"/>
        <v>5.6541345753113+98.7294948766i</v>
      </c>
      <c r="H351" s="4">
        <v>0.50706048000000004</v>
      </c>
      <c r="I351" s="4">
        <v>0.768558144</v>
      </c>
      <c r="J351" s="42" t="str">
        <f t="shared" si="67"/>
        <v>9.1287840491527+92.1896230308205i</v>
      </c>
      <c r="K351" s="4">
        <v>0.81045222400000005</v>
      </c>
      <c r="L351" s="4">
        <v>-2.2075448000000001E-2</v>
      </c>
      <c r="M351" s="42" t="str">
        <f t="shared" si="68"/>
        <v>470.511359564279-60.6207136477855i</v>
      </c>
      <c r="N351" s="23" t="s">
        <v>1</v>
      </c>
      <c r="O351" s="42" t="str">
        <f t="shared" si="69"/>
        <v>3.37413279043857+85.848769818317i</v>
      </c>
      <c r="P351" s="42" t="str">
        <f t="shared" si="70"/>
        <v>-7168.96882149925-302.147354412924i</v>
      </c>
      <c r="Q351" s="42" t="str">
        <f t="shared" si="71"/>
        <v>118.268733218476-535.63101979495i</v>
      </c>
      <c r="R351" s="23" t="s">
        <v>1</v>
      </c>
      <c r="S351" s="4">
        <v>0.50506537600000001</v>
      </c>
      <c r="T351" s="4">
        <v>0.81996627200000005</v>
      </c>
      <c r="U351" s="42" t="str">
        <f t="shared" si="72"/>
        <v>3.95529737550661+89.38862204889i</v>
      </c>
      <c r="V351" s="23" t="s">
        <v>1</v>
      </c>
      <c r="W351" s="2" t="str">
        <f t="shared" si="73"/>
        <v>288.6152607343-1422.78469996541i</v>
      </c>
      <c r="X351" s="67">
        <f t="shared" si="74"/>
        <v>87.5</v>
      </c>
      <c r="Y351" s="68">
        <f t="shared" si="75"/>
        <v>1451.7627461759685</v>
      </c>
      <c r="Z351" s="68">
        <f t="shared" si="76"/>
        <v>288.61526073430002</v>
      </c>
      <c r="AA351" s="68">
        <f t="shared" si="77"/>
        <v>-1422.78469996541</v>
      </c>
    </row>
    <row r="352" spans="1:27" x14ac:dyDescent="0.25">
      <c r="A352" s="32">
        <v>87.75</v>
      </c>
      <c r="B352" s="4">
        <v>0.480759296</v>
      </c>
      <c r="C352" s="4">
        <v>0.83828467200000001</v>
      </c>
      <c r="D352" s="42" t="str">
        <f t="shared" si="65"/>
        <v>3.40157997454772+86.2138226228995i</v>
      </c>
      <c r="E352" s="4">
        <v>0.56897900800000001</v>
      </c>
      <c r="F352" s="4">
        <v>0.76671161600000004</v>
      </c>
      <c r="G352" s="42" t="str">
        <f t="shared" si="66"/>
        <v>5.7144026617342+99.106262785579i</v>
      </c>
      <c r="H352" s="4">
        <v>0.50935769600000003</v>
      </c>
      <c r="I352" s="4">
        <v>0.76689465599999995</v>
      </c>
      <c r="J352" s="42" t="str">
        <f t="shared" si="67"/>
        <v>9.19502832933155+92.5243308973475i</v>
      </c>
      <c r="K352" s="4">
        <v>0.81034361600000004</v>
      </c>
      <c r="L352" s="4">
        <v>-2.2289896E-2</v>
      </c>
      <c r="M352" s="42" t="str">
        <f t="shared" si="68"/>
        <v>470.085530912812-61.1245039616035i</v>
      </c>
      <c r="N352" s="23" t="s">
        <v>1</v>
      </c>
      <c r="O352" s="42" t="str">
        <f t="shared" si="69"/>
        <v>3.40157997454772+86.2138226228995i</v>
      </c>
      <c r="P352" s="42" t="str">
        <f t="shared" si="70"/>
        <v>-7139.6537135153-248.908334461457i</v>
      </c>
      <c r="Q352" s="42" t="str">
        <f t="shared" si="71"/>
        <v>114.952847088735-533.164247735642i</v>
      </c>
      <c r="R352" s="23" t="s">
        <v>1</v>
      </c>
      <c r="S352" s="4">
        <v>0.50777955199999902</v>
      </c>
      <c r="T352" s="4">
        <v>0.81818559999999996</v>
      </c>
      <c r="U352" s="42" t="str">
        <f t="shared" si="72"/>
        <v>3.98878802368344+89.7420030027485i</v>
      </c>
      <c r="V352" s="23" t="s">
        <v>1</v>
      </c>
      <c r="W352" s="2" t="str">
        <f t="shared" si="73"/>
        <v>281.41290951387-1424.47504709318i</v>
      </c>
      <c r="X352" s="67">
        <f t="shared" si="74"/>
        <v>87.75</v>
      </c>
      <c r="Y352" s="68">
        <f t="shared" si="75"/>
        <v>1452.0063310578844</v>
      </c>
      <c r="Z352" s="68">
        <f t="shared" si="76"/>
        <v>281.41290951386998</v>
      </c>
      <c r="AA352" s="68">
        <f t="shared" si="77"/>
        <v>-1424.4750470931799</v>
      </c>
    </row>
    <row r="353" spans="1:27" x14ac:dyDescent="0.25">
      <c r="A353" s="32">
        <v>88</v>
      </c>
      <c r="B353" s="4">
        <v>0.48401331199999997</v>
      </c>
      <c r="C353" s="4">
        <v>0.83647360000000004</v>
      </c>
      <c r="D353" s="42" t="str">
        <f t="shared" si="65"/>
        <v>3.41862281294424+86.5977141863505i</v>
      </c>
      <c r="E353" s="4">
        <v>0.57175359999999997</v>
      </c>
      <c r="F353" s="4">
        <v>0.76496665600000002</v>
      </c>
      <c r="G353" s="42" t="str">
        <f t="shared" si="66"/>
        <v>5.71997050521745+99.5312967249575i</v>
      </c>
      <c r="H353" s="4">
        <v>0.51203990399999999</v>
      </c>
      <c r="I353" s="4">
        <v>0.76546790399999998</v>
      </c>
      <c r="J353" s="42" t="str">
        <f t="shared" si="67"/>
        <v>9.21514052709605+92.8913857422095i</v>
      </c>
      <c r="K353" s="4">
        <v>0.8106544</v>
      </c>
      <c r="L353" s="4">
        <v>-2.2397831999999999E-2</v>
      </c>
      <c r="M353" s="42" t="str">
        <f t="shared" si="68"/>
        <v>470.84674453088-61.6113492035175i</v>
      </c>
      <c r="N353" s="23" t="s">
        <v>1</v>
      </c>
      <c r="O353" s="42" t="str">
        <f t="shared" si="69"/>
        <v>3.41862281294424+86.5977141863505i</v>
      </c>
      <c r="P353" s="42" t="str">
        <f t="shared" si="70"/>
        <v>-7108.67695843487-254.279773486003i</v>
      </c>
      <c r="Q353" s="42" t="str">
        <f t="shared" si="71"/>
        <v>113.854423316313-529.370599649661i</v>
      </c>
      <c r="R353" s="23" t="s">
        <v>1</v>
      </c>
      <c r="S353" s="4">
        <v>0.51086092800000005</v>
      </c>
      <c r="T353" s="4">
        <v>0.81641408000000004</v>
      </c>
      <c r="U353" s="42" t="str">
        <f t="shared" si="72"/>
        <v>4.00143762393421+90.1329223939435i</v>
      </c>
      <c r="V353" s="23" t="s">
        <v>1</v>
      </c>
      <c r="W353" s="2" t="str">
        <f t="shared" si="73"/>
        <v>278.90313461508-1416.702059315i</v>
      </c>
      <c r="X353" s="67">
        <f t="shared" si="74"/>
        <v>88</v>
      </c>
      <c r="Y353" s="68">
        <f t="shared" si="75"/>
        <v>1443.8946233591562</v>
      </c>
      <c r="Z353" s="68">
        <f t="shared" si="76"/>
        <v>278.90313461507998</v>
      </c>
      <c r="AA353" s="68">
        <f t="shared" si="77"/>
        <v>-1416.702059315</v>
      </c>
    </row>
    <row r="354" spans="1:27" x14ac:dyDescent="0.25">
      <c r="A354" s="32">
        <v>88.25</v>
      </c>
      <c r="B354" s="4">
        <v>0.487096896</v>
      </c>
      <c r="C354" s="4">
        <v>0.834268864</v>
      </c>
      <c r="D354" s="42" t="str">
        <f t="shared" si="65"/>
        <v>3.47898427625564+86.9869008631025i</v>
      </c>
      <c r="E354" s="4">
        <v>0.57380908799999997</v>
      </c>
      <c r="F354" s="4">
        <v>0.76276115200000005</v>
      </c>
      <c r="G354" s="42" t="str">
        <f t="shared" si="66"/>
        <v>5.824830684949+99.910652631318i</v>
      </c>
      <c r="H354" s="4">
        <v>0.51448710399999997</v>
      </c>
      <c r="I354" s="4">
        <v>0.763771584</v>
      </c>
      <c r="J354" s="42" t="str">
        <f t="shared" si="67"/>
        <v>9.27613168122855+93.2486559276985i</v>
      </c>
      <c r="K354" s="4">
        <v>0.81026259199999995</v>
      </c>
      <c r="L354" s="4">
        <v>-2.2413128000000001E-2</v>
      </c>
      <c r="M354" s="42" t="str">
        <f t="shared" si="68"/>
        <v>469.791028860206-61.401402000261i</v>
      </c>
      <c r="N354" s="23" t="s">
        <v>1</v>
      </c>
      <c r="O354" s="42" t="str">
        <f t="shared" si="69"/>
        <v>3.47898427625564+86.9869008631025i</v>
      </c>
      <c r="P354" s="42" t="str">
        <f t="shared" si="70"/>
        <v>-7073.0684162764-257.543401725771i</v>
      </c>
      <c r="Q354" s="42" t="str">
        <f t="shared" si="71"/>
        <v>115.465020518676-526.333632412548i</v>
      </c>
      <c r="R354" s="23" t="s">
        <v>1</v>
      </c>
      <c r="S354" s="4">
        <v>0.51362399999999997</v>
      </c>
      <c r="T354" s="4">
        <v>0.81441363199999905</v>
      </c>
      <c r="U354" s="42" t="str">
        <f t="shared" si="72"/>
        <v>4.05191687457604+90.507380994098i</v>
      </c>
      <c r="V354" s="23" t="s">
        <v>1</v>
      </c>
      <c r="W354" s="2" t="str">
        <f t="shared" si="73"/>
        <v>274.336533955578-1419.3493835303i</v>
      </c>
      <c r="X354" s="67">
        <f t="shared" si="74"/>
        <v>88.25</v>
      </c>
      <c r="Y354" s="68">
        <f t="shared" si="75"/>
        <v>1445.6186241158498</v>
      </c>
      <c r="Z354" s="68">
        <f t="shared" si="76"/>
        <v>274.33653395557798</v>
      </c>
      <c r="AA354" s="68">
        <f t="shared" si="77"/>
        <v>-1419.3493835303</v>
      </c>
    </row>
    <row r="355" spans="1:27" x14ac:dyDescent="0.25">
      <c r="A355" s="32">
        <v>88.5</v>
      </c>
      <c r="B355" s="4">
        <v>0.49005782399999998</v>
      </c>
      <c r="C355" s="4">
        <v>0.83227916800000001</v>
      </c>
      <c r="D355" s="42" t="str">
        <f t="shared" si="65"/>
        <v>3.52433224953837+87.3573295345575i</v>
      </c>
      <c r="E355" s="4">
        <v>0.57618950400000002</v>
      </c>
      <c r="F355" s="4">
        <v>0.76059302399999995</v>
      </c>
      <c r="G355" s="42" t="str">
        <f t="shared" si="66"/>
        <v>5.90303985570225+100.326590624696i</v>
      </c>
      <c r="H355" s="4">
        <v>0.51703465599999998</v>
      </c>
      <c r="I355" s="4">
        <v>0.76192659200000001</v>
      </c>
      <c r="J355" s="42" t="str">
        <f t="shared" si="67"/>
        <v>9.3478336728517+93.6271995800565i</v>
      </c>
      <c r="K355" s="4">
        <v>0.81016319999999997</v>
      </c>
      <c r="L355" s="4">
        <v>-2.2722882E-2</v>
      </c>
      <c r="M355" s="42" t="str">
        <f t="shared" si="68"/>
        <v>469.32766395659-62.1619265991695i</v>
      </c>
      <c r="N355" s="23" t="s">
        <v>1</v>
      </c>
      <c r="O355" s="42" t="str">
        <f t="shared" si="69"/>
        <v>3.52433224953837+87.3573295345575i</v>
      </c>
      <c r="P355" s="42" t="str">
        <f t="shared" si="70"/>
        <v>-7086.76757283103-242.994165891983i</v>
      </c>
      <c r="Q355" s="42" t="str">
        <f t="shared" si="71"/>
        <v>115.085727909892-525.320003131968i</v>
      </c>
      <c r="R355" s="23" t="s">
        <v>1</v>
      </c>
      <c r="S355" s="4">
        <v>0.51645321600000005</v>
      </c>
      <c r="T355" s="4">
        <v>0.81223424</v>
      </c>
      <c r="U355" s="42" t="str">
        <f t="shared" si="72"/>
        <v>4.11573372758006+90.9005153393045i</v>
      </c>
      <c r="V355" s="23" t="s">
        <v>1</v>
      </c>
      <c r="W355" s="2" t="str">
        <f t="shared" si="73"/>
        <v>276.430785347743-1409.44280807267i</v>
      </c>
      <c r="X355" s="67">
        <f t="shared" si="74"/>
        <v>88.5</v>
      </c>
      <c r="Y355" s="68">
        <f t="shared" si="75"/>
        <v>1436.2948890515984</v>
      </c>
      <c r="Z355" s="68">
        <f t="shared" si="76"/>
        <v>276.43078534774298</v>
      </c>
      <c r="AA355" s="68">
        <f t="shared" si="77"/>
        <v>-1409.44280807267</v>
      </c>
    </row>
    <row r="356" spans="1:27" x14ac:dyDescent="0.25">
      <c r="A356" s="32">
        <v>88.75</v>
      </c>
      <c r="B356" s="4">
        <v>0.49328393599999998</v>
      </c>
      <c r="C356" s="4">
        <v>0.83031379199999999</v>
      </c>
      <c r="D356" s="42" t="str">
        <f t="shared" si="65"/>
        <v>3.55375359787748+87.7541159336275i</v>
      </c>
      <c r="E356" s="4">
        <v>0.57864550400000003</v>
      </c>
      <c r="F356" s="4">
        <v>0.75866572799999998</v>
      </c>
      <c r="G356" s="42" t="str">
        <f t="shared" si="66"/>
        <v>5.9483542569195+100.737263552844i</v>
      </c>
      <c r="H356" s="4">
        <v>0.51940758399999998</v>
      </c>
      <c r="I356" s="4">
        <v>0.76024940799999996</v>
      </c>
      <c r="J356" s="42" t="str">
        <f t="shared" si="67"/>
        <v>9.4095390266433+93.9799825608535i</v>
      </c>
      <c r="K356" s="4">
        <v>0.81021951999999997</v>
      </c>
      <c r="L356" s="4">
        <v>-2.2786695999999999E-2</v>
      </c>
      <c r="M356" s="42" t="str">
        <f t="shared" si="68"/>
        <v>469.436133936027-62.368022651305i</v>
      </c>
      <c r="N356" s="23" t="s">
        <v>1</v>
      </c>
      <c r="O356" s="42" t="str">
        <f t="shared" si="69"/>
        <v>3.55375359787748+87.7541159336275i</v>
      </c>
      <c r="P356" s="42" t="str">
        <f t="shared" si="70"/>
        <v>-7035.55113574319-198.277561069519i</v>
      </c>
      <c r="Q356" s="42" t="str">
        <f t="shared" si="71"/>
        <v>111.428696644521-521.346910921937i</v>
      </c>
      <c r="R356" s="23" t="s">
        <v>1</v>
      </c>
      <c r="S356" s="4">
        <v>0.51941801600000004</v>
      </c>
      <c r="T356" s="4">
        <v>0.81025024000000001</v>
      </c>
      <c r="U356" s="42" t="str">
        <f t="shared" si="72"/>
        <v>4.15224911358542+91.2994542068025i</v>
      </c>
      <c r="V356" s="23" t="s">
        <v>1</v>
      </c>
      <c r="W356" s="2" t="str">
        <f t="shared" si="73"/>
        <v>268.664986250019-1398.94002544564i</v>
      </c>
      <c r="X356" s="67">
        <f t="shared" si="74"/>
        <v>88.75</v>
      </c>
      <c r="Y356" s="68">
        <f t="shared" si="75"/>
        <v>1424.5048506869223</v>
      </c>
      <c r="Z356" s="68">
        <f t="shared" si="76"/>
        <v>268.66498625001901</v>
      </c>
      <c r="AA356" s="68">
        <f t="shared" si="77"/>
        <v>-1398.94002544564</v>
      </c>
    </row>
    <row r="357" spans="1:27" x14ac:dyDescent="0.25">
      <c r="A357" s="32">
        <v>89</v>
      </c>
      <c r="B357" s="4">
        <v>0.49634204799999998</v>
      </c>
      <c r="C357" s="4">
        <v>0.82817375999999998</v>
      </c>
      <c r="D357" s="42" t="str">
        <f t="shared" si="65"/>
        <v>3.60668892992074+88.1464354051195i</v>
      </c>
      <c r="E357" s="4">
        <v>0.58095878400000001</v>
      </c>
      <c r="F357" s="4">
        <v>0.75659904</v>
      </c>
      <c r="G357" s="42" t="str">
        <f t="shared" si="66"/>
        <v>6.0187334287769+101.14451351303i</v>
      </c>
      <c r="H357" s="4">
        <v>0.52203030399999995</v>
      </c>
      <c r="I357" s="4">
        <v>0.75850796799999998</v>
      </c>
      <c r="J357" s="42" t="str">
        <f t="shared" si="67"/>
        <v>9.46454570554985+94.3665092340075i</v>
      </c>
      <c r="K357" s="4">
        <v>0.81022022400000004</v>
      </c>
      <c r="L357" s="4">
        <v>-2.2857216E-2</v>
      </c>
      <c r="M357" s="42" t="str">
        <f t="shared" si="68"/>
        <v>469.392247270431-62.555984809391i</v>
      </c>
      <c r="N357" s="23" t="s">
        <v>1</v>
      </c>
      <c r="O357" s="42" t="str">
        <f t="shared" si="69"/>
        <v>3.60668892992074+88.1464354051195i</v>
      </c>
      <c r="P357" s="42" t="str">
        <f t="shared" si="70"/>
        <v>-7031.67431120979-204.518831421691i</v>
      </c>
      <c r="Q357" s="42" t="str">
        <f t="shared" si="71"/>
        <v>112.257758015629-520.146405291998i</v>
      </c>
      <c r="R357" s="23" t="s">
        <v>1</v>
      </c>
      <c r="S357" s="4">
        <v>0.52219171200000003</v>
      </c>
      <c r="T357" s="4">
        <v>0.80824755199999998</v>
      </c>
      <c r="U357" s="42" t="str">
        <f t="shared" si="72"/>
        <v>4.20001485490779+91.6832763789205i</v>
      </c>
      <c r="V357" s="23" t="s">
        <v>1</v>
      </c>
      <c r="W357" s="2" t="str">
        <f t="shared" si="73"/>
        <v>268.37506792562-1404.12303121695i</v>
      </c>
      <c r="X357" s="67">
        <f t="shared" si="74"/>
        <v>89</v>
      </c>
      <c r="Y357" s="68">
        <f t="shared" si="75"/>
        <v>1429.540717810429</v>
      </c>
      <c r="Z357" s="68">
        <f t="shared" si="76"/>
        <v>268.37506792561999</v>
      </c>
      <c r="AA357" s="68">
        <f t="shared" si="77"/>
        <v>-1404.12303121695</v>
      </c>
    </row>
    <row r="358" spans="1:27" x14ac:dyDescent="0.25">
      <c r="A358" s="32">
        <v>89.25</v>
      </c>
      <c r="B358" s="4">
        <v>0.49953801599999997</v>
      </c>
      <c r="C358" s="4">
        <v>0.82617228799999998</v>
      </c>
      <c r="D358" s="42" t="str">
        <f t="shared" si="65"/>
        <v>3.63877054769232+88.547916136811i</v>
      </c>
      <c r="E358" s="4">
        <v>0.58334304000000003</v>
      </c>
      <c r="F358" s="4">
        <v>0.75455846400000004</v>
      </c>
      <c r="G358" s="42" t="str">
        <f t="shared" si="66"/>
        <v>6.08055884077625+101.560910776956i</v>
      </c>
      <c r="H358" s="4">
        <v>0.52456444800000002</v>
      </c>
      <c r="I358" s="4">
        <v>0.75692576</v>
      </c>
      <c r="J358" s="42" t="str">
        <f t="shared" si="67"/>
        <v>9.50564318843915+94.7370342946045i</v>
      </c>
      <c r="K358" s="4">
        <v>0.81029331199999999</v>
      </c>
      <c r="L358" s="4">
        <v>-2.2859221999999998E-2</v>
      </c>
      <c r="M358" s="42" t="str">
        <f t="shared" si="68"/>
        <v>469.585321954574-62.6088428811805i</v>
      </c>
      <c r="N358" s="23" t="s">
        <v>1</v>
      </c>
      <c r="O358" s="42" t="str">
        <f t="shared" si="69"/>
        <v>3.63877054769232+88.547916136811i</v>
      </c>
      <c r="P358" s="42" t="str">
        <f t="shared" si="70"/>
        <v>-7002.81192013537-202.448976450445i</v>
      </c>
      <c r="Q358" s="42" t="str">
        <f t="shared" si="71"/>
        <v>112.57165506569-517.016717267158i</v>
      </c>
      <c r="R358" s="23" t="s">
        <v>1</v>
      </c>
      <c r="S358" s="4">
        <v>0.52496886399999998</v>
      </c>
      <c r="T358" s="4">
        <v>0.80617446400000004</v>
      </c>
      <c r="U358" s="42" t="str">
        <f t="shared" si="72"/>
        <v>4.25381570434436+92.0740504795135i</v>
      </c>
      <c r="V358" s="23" t="s">
        <v>1</v>
      </c>
      <c r="W358" s="2" t="str">
        <f t="shared" si="73"/>
        <v>279.322310382609-1400.60149508457i</v>
      </c>
      <c r="X358" s="67">
        <f t="shared" si="74"/>
        <v>89.25</v>
      </c>
      <c r="Y358" s="68">
        <f t="shared" si="75"/>
        <v>1428.1825867551429</v>
      </c>
      <c r="Z358" s="68">
        <f t="shared" si="76"/>
        <v>279.32231038260898</v>
      </c>
      <c r="AA358" s="68">
        <f t="shared" si="77"/>
        <v>-1400.6014950845699</v>
      </c>
    </row>
    <row r="359" spans="1:27" x14ac:dyDescent="0.25">
      <c r="A359" s="32">
        <v>89.5</v>
      </c>
      <c r="B359" s="4">
        <v>0.50247692799999999</v>
      </c>
      <c r="C359" s="4">
        <v>0.82427455999999999</v>
      </c>
      <c r="D359" s="42" t="str">
        <f t="shared" si="65"/>
        <v>3.67268012044369+88.922559133699i</v>
      </c>
      <c r="E359" s="4">
        <v>0.58551494400000004</v>
      </c>
      <c r="F359" s="4">
        <v>0.75266572799999998</v>
      </c>
      <c r="G359" s="42" t="str">
        <f t="shared" si="66"/>
        <v>6.14019471050825+101.945293105685i</v>
      </c>
      <c r="H359" s="4">
        <v>0.52697436799999997</v>
      </c>
      <c r="I359" s="4">
        <v>0.75532172799999997</v>
      </c>
      <c r="J359" s="42" t="str">
        <f t="shared" si="67"/>
        <v>9.55520279488865+95.0970426195125i</v>
      </c>
      <c r="K359" s="4">
        <v>0.81017977600000002</v>
      </c>
      <c r="L359" s="4">
        <v>-2.3019272E-2</v>
      </c>
      <c r="M359" s="42" t="str">
        <f t="shared" si="68"/>
        <v>469.179143026617-62.9602349961225i</v>
      </c>
      <c r="N359" s="23" t="s">
        <v>1</v>
      </c>
      <c r="O359" s="42" t="str">
        <f t="shared" si="69"/>
        <v>3.67268012044369+88.922559133699i</v>
      </c>
      <c r="P359" s="42" t="str">
        <f t="shared" si="70"/>
        <v>-6989.9297305952-184.391612125584i</v>
      </c>
      <c r="Q359" s="42" t="str">
        <f t="shared" si="71"/>
        <v>111.845463139907-515.556060110553i</v>
      </c>
      <c r="R359" s="23" t="s">
        <v>1</v>
      </c>
      <c r="S359" s="4">
        <v>0.52764224000000004</v>
      </c>
      <c r="T359" s="4">
        <v>0.80438284800000004</v>
      </c>
      <c r="U359" s="42" t="str">
        <f t="shared" si="72"/>
        <v>4.28441017382801+92.4414758373485i</v>
      </c>
      <c r="V359" s="23" t="s">
        <v>1</v>
      </c>
      <c r="W359" s="2" t="str">
        <f t="shared" si="73"/>
        <v>274.202454043374-1403.72000874421i</v>
      </c>
      <c r="X359" s="67">
        <f t="shared" si="74"/>
        <v>89.5</v>
      </c>
      <c r="Y359" s="68">
        <f t="shared" si="75"/>
        <v>1430.2506244544184</v>
      </c>
      <c r="Z359" s="68">
        <f t="shared" si="76"/>
        <v>274.20245404337402</v>
      </c>
      <c r="AA359" s="68">
        <f t="shared" si="77"/>
        <v>-1403.72000874421</v>
      </c>
    </row>
    <row r="360" spans="1:27" x14ac:dyDescent="0.25">
      <c r="A360" s="32">
        <v>89.75</v>
      </c>
      <c r="B360" s="4">
        <v>0.50554393600000003</v>
      </c>
      <c r="C360" s="4">
        <v>0.82202195199999994</v>
      </c>
      <c r="D360" s="42" t="str">
        <f t="shared" si="65"/>
        <v>3.73314088604641+89.330123693738i</v>
      </c>
      <c r="E360" s="4">
        <v>0.58800428800000004</v>
      </c>
      <c r="F360" s="4">
        <v>0.75039776000000002</v>
      </c>
      <c r="G360" s="42" t="str">
        <f t="shared" si="66"/>
        <v>6.21926336474035+102.396233914568i</v>
      </c>
      <c r="H360" s="4">
        <v>0.52946902399999995</v>
      </c>
      <c r="I360" s="4">
        <v>0.75333779199999995</v>
      </c>
      <c r="J360" s="42" t="str">
        <f t="shared" si="67"/>
        <v>9.64262905693025+95.4900926285095i</v>
      </c>
      <c r="K360" s="4">
        <v>0.81017062399999995</v>
      </c>
      <c r="L360" s="4">
        <v>-2.323801E-2</v>
      </c>
      <c r="M360" s="42" t="str">
        <f t="shared" si="68"/>
        <v>469.011218105517-63.534886594413i</v>
      </c>
      <c r="N360" s="23" t="s">
        <v>1</v>
      </c>
      <c r="O360" s="42" t="str">
        <f t="shared" si="69"/>
        <v>3.73314088604641+89.330123693738i</v>
      </c>
      <c r="P360" s="42" t="str">
        <f t="shared" si="70"/>
        <v>-6969.54167001621-162.25776397593i</v>
      </c>
      <c r="Q360" s="42" t="str">
        <f t="shared" si="71"/>
        <v>109.930852338878-512.489179544758i</v>
      </c>
      <c r="R360" s="23" t="s">
        <v>1</v>
      </c>
      <c r="S360" s="4">
        <v>0.53047132799999996</v>
      </c>
      <c r="T360" s="4">
        <v>0.80209203200000001</v>
      </c>
      <c r="U360" s="42" t="str">
        <f t="shared" si="72"/>
        <v>4.35562489234947+92.855274279255i</v>
      </c>
      <c r="V360" s="23" t="s">
        <v>1</v>
      </c>
      <c r="W360" s="2" t="str">
        <f t="shared" si="73"/>
        <v>273.27072273525-1396.93416423992i</v>
      </c>
      <c r="X360" s="67">
        <f t="shared" si="74"/>
        <v>89.75</v>
      </c>
      <c r="Y360" s="68">
        <f t="shared" si="75"/>
        <v>1423.4120791692505</v>
      </c>
      <c r="Z360" s="68">
        <f t="shared" si="76"/>
        <v>273.27072273524999</v>
      </c>
      <c r="AA360" s="68">
        <f t="shared" si="77"/>
        <v>-1396.9341642399199</v>
      </c>
    </row>
    <row r="361" spans="1:27" x14ac:dyDescent="0.25">
      <c r="A361" s="32">
        <v>90</v>
      </c>
      <c r="B361" s="4">
        <v>0.50831670399999995</v>
      </c>
      <c r="C361" s="4">
        <v>0.82009312000000001</v>
      </c>
      <c r="D361" s="42" t="str">
        <f t="shared" si="65"/>
        <v>3.77671502860002+89.6957744343535i</v>
      </c>
      <c r="E361" s="4">
        <v>0.59010073600000001</v>
      </c>
      <c r="F361" s="4">
        <v>0.74864281600000004</v>
      </c>
      <c r="G361" s="42" t="str">
        <f t="shared" si="66"/>
        <v>6.26747612412735+102.767302784861i</v>
      </c>
      <c r="H361" s="4">
        <v>0.53172134400000004</v>
      </c>
      <c r="I361" s="4">
        <v>0.75178387199999996</v>
      </c>
      <c r="J361" s="42" t="str">
        <f t="shared" si="67"/>
        <v>9.69409963292235+95.834095324627i</v>
      </c>
      <c r="K361" s="4">
        <v>0.81016639999999995</v>
      </c>
      <c r="L361" s="4">
        <v>-2.3356556000000001E-2</v>
      </c>
      <c r="M361" s="42" t="str">
        <f t="shared" si="68"/>
        <v>468.921646255029-63.846560832054i</v>
      </c>
      <c r="N361" s="23" t="s">
        <v>1</v>
      </c>
      <c r="O361" s="42" t="str">
        <f t="shared" si="69"/>
        <v>3.77671502860002+89.6957744343535i</v>
      </c>
      <c r="P361" s="42" t="str">
        <f t="shared" si="70"/>
        <v>-6941.01576817529-146.360876894346i</v>
      </c>
      <c r="Q361" s="42" t="str">
        <f t="shared" si="71"/>
        <v>108.441342776421-510.33927415091i</v>
      </c>
      <c r="R361" s="23" t="s">
        <v>1</v>
      </c>
      <c r="S361" s="4">
        <v>0.53322918399999997</v>
      </c>
      <c r="T361" s="4">
        <v>0.80039967999999995</v>
      </c>
      <c r="U361" s="42" t="str">
        <f t="shared" si="72"/>
        <v>4.36958124416376+93.2307546613255i</v>
      </c>
      <c r="V361" s="23" t="s">
        <v>1</v>
      </c>
      <c r="W361" s="2" t="str">
        <f t="shared" si="73"/>
        <v>252.130699533704-1392.71091398981i</v>
      </c>
      <c r="X361" s="67">
        <f t="shared" si="74"/>
        <v>90</v>
      </c>
      <c r="Y361" s="68">
        <f t="shared" si="75"/>
        <v>1415.3492783033053</v>
      </c>
      <c r="Z361" s="68">
        <f t="shared" si="76"/>
        <v>252.13069953370399</v>
      </c>
      <c r="AA361" s="68">
        <f t="shared" si="77"/>
        <v>-1392.71091398981</v>
      </c>
    </row>
    <row r="362" spans="1:27" x14ac:dyDescent="0.25">
      <c r="A362" s="32">
        <v>90.25</v>
      </c>
      <c r="B362" s="4">
        <v>0.51150028800000003</v>
      </c>
      <c r="C362" s="4">
        <v>0.81786137599999997</v>
      </c>
      <c r="D362" s="42" t="str">
        <f t="shared" si="65"/>
        <v>3.8274374588518+90.1195660615875i</v>
      </c>
      <c r="E362" s="4">
        <v>0.59236755200000002</v>
      </c>
      <c r="F362" s="4">
        <v>0.74633247999999996</v>
      </c>
      <c r="G362" s="42" t="str">
        <f t="shared" si="66"/>
        <v>6.3669468993185+103.201998456699i</v>
      </c>
      <c r="H362" s="4">
        <v>0.53421891200000005</v>
      </c>
      <c r="I362" s="4">
        <v>0.75000492799999996</v>
      </c>
      <c r="J362" s="42" t="str">
        <f t="shared" si="67"/>
        <v>9.7569391884027+96.221164895167i</v>
      </c>
      <c r="K362" s="4">
        <v>0.81022943999999997</v>
      </c>
      <c r="L362" s="4">
        <v>-2.3584193999999999E-2</v>
      </c>
      <c r="M362" s="42" t="str">
        <f t="shared" si="68"/>
        <v>468.937205474375-64.4921726938335i</v>
      </c>
      <c r="N362" s="23" t="s">
        <v>1</v>
      </c>
      <c r="O362" s="42" t="str">
        <f t="shared" si="69"/>
        <v>3.8274374588518+90.1195660615875i</v>
      </c>
      <c r="P362" s="42" t="str">
        <f t="shared" si="70"/>
        <v>-6914.69952354809-132.958994386806i</v>
      </c>
      <c r="Q362" s="42" t="str">
        <f t="shared" si="71"/>
        <v>108.668156659153-507.45423429933i</v>
      </c>
      <c r="R362" s="23" t="s">
        <v>1</v>
      </c>
      <c r="S362" s="4">
        <v>0.53601526399999999</v>
      </c>
      <c r="T362" s="4">
        <v>0.798178944</v>
      </c>
      <c r="U362" s="42" t="str">
        <f t="shared" si="72"/>
        <v>4.43456952129698+93.642147783076i</v>
      </c>
      <c r="V362" s="23" t="s">
        <v>1</v>
      </c>
      <c r="W362" s="2" t="str">
        <f t="shared" si="73"/>
        <v>256.55253913079-1392.56196360377i</v>
      </c>
      <c r="X362" s="67">
        <f t="shared" si="74"/>
        <v>90.25</v>
      </c>
      <c r="Y362" s="68">
        <f t="shared" si="75"/>
        <v>1415.9971849585165</v>
      </c>
      <c r="Z362" s="68">
        <f t="shared" si="76"/>
        <v>256.55253913079002</v>
      </c>
      <c r="AA362" s="68">
        <f t="shared" si="77"/>
        <v>-1392.56196360377</v>
      </c>
    </row>
    <row r="363" spans="1:27" x14ac:dyDescent="0.25">
      <c r="A363" s="32">
        <v>90.5</v>
      </c>
      <c r="B363" s="4">
        <v>0.51442771200000004</v>
      </c>
      <c r="C363" s="4">
        <v>0.81593824000000004</v>
      </c>
      <c r="D363" s="42" t="str">
        <f t="shared" si="65"/>
        <v>3.86057484171885+90.5053762906265i</v>
      </c>
      <c r="E363" s="4">
        <v>0.59474297600000003</v>
      </c>
      <c r="F363" s="4">
        <v>0.74442182400000001</v>
      </c>
      <c r="G363" s="42" t="str">
        <f t="shared" si="66"/>
        <v>6.4112828046789+103.622608746292i</v>
      </c>
      <c r="H363" s="4">
        <v>0.53673356800000005</v>
      </c>
      <c r="I363" s="4">
        <v>0.74841913599999998</v>
      </c>
      <c r="J363" s="42" t="str">
        <f t="shared" si="67"/>
        <v>9.79583501329975+96.6017481211595i</v>
      </c>
      <c r="K363" s="4">
        <v>0.81003718400000002</v>
      </c>
      <c r="L363" s="4">
        <v>-2.3513335999999999E-2</v>
      </c>
      <c r="M363" s="42" t="str">
        <f t="shared" si="68"/>
        <v>468.475177584128-64.176144125992i</v>
      </c>
      <c r="N363" s="23" t="s">
        <v>1</v>
      </c>
      <c r="O363" s="42" t="str">
        <f t="shared" si="69"/>
        <v>3.86057484171885+90.5053762906265i</v>
      </c>
      <c r="P363" s="42" t="str">
        <f t="shared" si="70"/>
        <v>-6896.19973020997-147.507364253176i</v>
      </c>
      <c r="Q363" s="42" t="str">
        <f t="shared" si="71"/>
        <v>109.342609314914-504.473690491129i</v>
      </c>
      <c r="R363" s="23" t="s">
        <v>1</v>
      </c>
      <c r="S363" s="4">
        <v>0.53867276799999997</v>
      </c>
      <c r="T363" s="4">
        <v>0.79624147199999995</v>
      </c>
      <c r="U363" s="42" t="str">
        <f t="shared" si="72"/>
        <v>4.47739024046879+94.026873739353i</v>
      </c>
      <c r="V363" s="23" t="s">
        <v>1</v>
      </c>
      <c r="W363" s="2" t="str">
        <f t="shared" si="73"/>
        <v>264.100591966123-1388.4296298029i</v>
      </c>
      <c r="X363" s="67">
        <f t="shared" si="74"/>
        <v>90.5</v>
      </c>
      <c r="Y363" s="68">
        <f t="shared" si="75"/>
        <v>1413.324435362056</v>
      </c>
      <c r="Z363" s="68">
        <f t="shared" si="76"/>
        <v>264.10059196612298</v>
      </c>
      <c r="AA363" s="68">
        <f t="shared" si="77"/>
        <v>-1388.4296298029001</v>
      </c>
    </row>
    <row r="364" spans="1:27" x14ac:dyDescent="0.25">
      <c r="A364" s="32">
        <v>90.75</v>
      </c>
      <c r="B364" s="4">
        <v>0.51743996800000003</v>
      </c>
      <c r="C364" s="4">
        <v>0.81379232000000001</v>
      </c>
      <c r="D364" s="42" t="str">
        <f t="shared" si="65"/>
        <v>3.90996588641047+90.914110785335i</v>
      </c>
      <c r="E364" s="4">
        <v>0.59688371200000001</v>
      </c>
      <c r="F364" s="4">
        <v>0.74227046399999996</v>
      </c>
      <c r="G364" s="42" t="str">
        <f t="shared" si="66"/>
        <v>6.5009480999674+104.03693973934i</v>
      </c>
      <c r="H364" s="4">
        <v>0.53915251200000003</v>
      </c>
      <c r="I364" s="4">
        <v>0.74636767999999998</v>
      </c>
      <c r="J364" s="42" t="str">
        <f t="shared" si="67"/>
        <v>9.89348368786985+97.0007684347695i</v>
      </c>
      <c r="K364" s="4">
        <v>0.80999007999999995</v>
      </c>
      <c r="L364" s="4">
        <v>-2.3671402000000001E-2</v>
      </c>
      <c r="M364" s="42" t="str">
        <f t="shared" si="68"/>
        <v>468.245079622212-64.5628797394335i</v>
      </c>
      <c r="N364" s="23" t="s">
        <v>1</v>
      </c>
      <c r="O364" s="42" t="str">
        <f t="shared" si="69"/>
        <v>3.90996588641047+90.914110785335i</v>
      </c>
      <c r="P364" s="42" t="str">
        <f t="shared" si="70"/>
        <v>-6907.93629126503-87.8701453460044i</v>
      </c>
      <c r="Q364" s="42" t="str">
        <f t="shared" si="71"/>
        <v>106.479154058742-505.382697605015i</v>
      </c>
      <c r="R364" s="23" t="s">
        <v>1</v>
      </c>
      <c r="S364" s="4">
        <v>0.54140710400000003</v>
      </c>
      <c r="T364" s="4">
        <v>0.79406131199999996</v>
      </c>
      <c r="U364" s="42" t="str">
        <f t="shared" si="72"/>
        <v>4.53979989322128+94.4365807607905i</v>
      </c>
      <c r="V364" s="23" t="s">
        <v>1</v>
      </c>
      <c r="W364" s="2" t="str">
        <f t="shared" si="73"/>
        <v>257.484950859432-1390.64462619509i</v>
      </c>
      <c r="X364" s="67">
        <f t="shared" si="74"/>
        <v>90.75</v>
      </c>
      <c r="Y364" s="68">
        <f t="shared" si="75"/>
        <v>1414.2810810741853</v>
      </c>
      <c r="Z364" s="68">
        <f t="shared" si="76"/>
        <v>257.48495085943199</v>
      </c>
      <c r="AA364" s="68">
        <f t="shared" si="77"/>
        <v>-1390.64462619509</v>
      </c>
    </row>
    <row r="365" spans="1:27" x14ac:dyDescent="0.25">
      <c r="A365" s="32">
        <v>91</v>
      </c>
      <c r="B365" s="4">
        <v>0.52029327999999997</v>
      </c>
      <c r="C365" s="4">
        <v>0.81158297599999996</v>
      </c>
      <c r="D365" s="42" t="str">
        <f t="shared" si="65"/>
        <v>3.97328594486381+91.3137094090145i</v>
      </c>
      <c r="E365" s="4">
        <v>0.59921331200000005</v>
      </c>
      <c r="F365" s="4">
        <v>0.74006131200000003</v>
      </c>
      <c r="G365" s="42" t="str">
        <f t="shared" si="66"/>
        <v>6.58265805691795+104.481105315678i</v>
      </c>
      <c r="H365" s="4">
        <v>0.54153132800000003</v>
      </c>
      <c r="I365" s="4">
        <v>0.74459398399999999</v>
      </c>
      <c r="J365" s="42" t="str">
        <f t="shared" si="67"/>
        <v>9.9608217170089+97.3817184310935i</v>
      </c>
      <c r="K365" s="4">
        <v>0.80987231999999998</v>
      </c>
      <c r="L365" s="4">
        <v>-2.3813586000000001E-2</v>
      </c>
      <c r="M365" s="42" t="str">
        <f t="shared" si="68"/>
        <v>467.838652367237-64.8595474487005i</v>
      </c>
      <c r="N365" s="23" t="s">
        <v>1</v>
      </c>
      <c r="O365" s="42" t="str">
        <f t="shared" si="69"/>
        <v>3.97328594486381+91.3137094090145i</v>
      </c>
      <c r="P365" s="42" t="str">
        <f t="shared" si="70"/>
        <v>-6873.67581912616-100.00366374664i</v>
      </c>
      <c r="Q365" s="42" t="str">
        <f t="shared" si="71"/>
        <v>106.847538422055-500.848526077097i</v>
      </c>
      <c r="R365" s="23" t="s">
        <v>1</v>
      </c>
      <c r="S365" s="4">
        <v>0.54412582399999998</v>
      </c>
      <c r="T365" s="4">
        <v>0.79180287999999999</v>
      </c>
      <c r="U365" s="42" t="str">
        <f t="shared" si="72"/>
        <v>4.610551663461+94.8524710588505i</v>
      </c>
      <c r="V365" s="23" t="s">
        <v>1</v>
      </c>
      <c r="W365" s="2" t="str">
        <f t="shared" si="73"/>
        <v>259.326834781321-1375.60603659812i</v>
      </c>
      <c r="X365" s="67">
        <f t="shared" si="74"/>
        <v>91</v>
      </c>
      <c r="Y365" s="68">
        <f t="shared" si="75"/>
        <v>1399.8365530171322</v>
      </c>
      <c r="Z365" s="68">
        <f t="shared" si="76"/>
        <v>259.326834781321</v>
      </c>
      <c r="AA365" s="68">
        <f t="shared" si="77"/>
        <v>-1375.60603659812</v>
      </c>
    </row>
    <row r="366" spans="1:27" x14ac:dyDescent="0.25">
      <c r="A366" s="32">
        <v>91.25</v>
      </c>
      <c r="B366" s="4">
        <v>0.52295731199999995</v>
      </c>
      <c r="C366" s="4">
        <v>0.80955014400000003</v>
      </c>
      <c r="D366" s="42" t="str">
        <f t="shared" si="65"/>
        <v>4.02881965703622+91.6878925801785i</v>
      </c>
      <c r="E366" s="4">
        <v>0.60127750400000002</v>
      </c>
      <c r="F366" s="4">
        <v>0.73809766399999999</v>
      </c>
      <c r="G366" s="42" t="str">
        <f t="shared" si="66"/>
        <v>6.65540557955465+104.878011476037i</v>
      </c>
      <c r="H366" s="4">
        <v>0.54152678399999998</v>
      </c>
      <c r="I366" s="4">
        <v>0.74114188800000003</v>
      </c>
      <c r="J366" s="42" t="str">
        <f t="shared" si="67"/>
        <v>10.3660123163861+97.584283613195i</v>
      </c>
      <c r="K366" s="4">
        <v>0.809807744</v>
      </c>
      <c r="L366" s="4">
        <v>-2.4001387999999999E-2</v>
      </c>
      <c r="M366" s="42" t="str">
        <f t="shared" si="68"/>
        <v>467.541765597378-65.311390608394i</v>
      </c>
      <c r="N366" s="23" t="s">
        <v>1</v>
      </c>
      <c r="O366" s="42" t="str">
        <f t="shared" si="69"/>
        <v>4.02881965703622+91.6878925801785i</v>
      </c>
      <c r="P366" s="42" t="str">
        <f t="shared" si="70"/>
        <v>-6705.08227458678+379.829528795376i</v>
      </c>
      <c r="Q366" s="42" t="str">
        <f t="shared" si="71"/>
        <v>69.6683113655234-494.46805750601i</v>
      </c>
      <c r="R366" s="23" t="s">
        <v>1</v>
      </c>
      <c r="S366" s="4">
        <v>0.546724608</v>
      </c>
      <c r="T366" s="4">
        <v>0.78999481599999999</v>
      </c>
      <c r="U366" s="42" t="str">
        <f t="shared" si="72"/>
        <v>4.64109200602994+95.231685167993i</v>
      </c>
      <c r="V366" s="23" t="s">
        <v>1</v>
      </c>
      <c r="W366" s="2" t="str">
        <f t="shared" si="73"/>
        <v>143.679415842539-1360.73514572412i</v>
      </c>
      <c r="X366" s="67">
        <f t="shared" si="74"/>
        <v>91.25</v>
      </c>
      <c r="Y366" s="68">
        <f t="shared" si="75"/>
        <v>1368.2996423830909</v>
      </c>
      <c r="Z366" s="68">
        <f t="shared" si="76"/>
        <v>143.67941584253899</v>
      </c>
      <c r="AA366" s="68">
        <f t="shared" si="77"/>
        <v>-1360.73514572412</v>
      </c>
    </row>
    <row r="367" spans="1:27" x14ac:dyDescent="0.25">
      <c r="A367" s="32">
        <v>91.5</v>
      </c>
      <c r="B367" s="4">
        <v>0.52595788799999998</v>
      </c>
      <c r="C367" s="4">
        <v>0.80726316799999998</v>
      </c>
      <c r="D367" s="42" t="str">
        <f t="shared" si="65"/>
        <v>4.09033069699047+92.1123474292095i</v>
      </c>
      <c r="E367" s="4">
        <v>0.60350336000000004</v>
      </c>
      <c r="F367" s="4">
        <v>0.73574547199999996</v>
      </c>
      <c r="G367" s="42" t="str">
        <f t="shared" si="66"/>
        <v>6.7614964056829+105.327535598853i</v>
      </c>
      <c r="H367" s="4">
        <v>0.54381068799999999</v>
      </c>
      <c r="I367" s="4">
        <v>0.739193408</v>
      </c>
      <c r="J367" s="42" t="str">
        <f t="shared" si="67"/>
        <v>10.4612180836358+97.9692699312385i</v>
      </c>
      <c r="K367" s="4">
        <v>0.80994022399999999</v>
      </c>
      <c r="L367" s="4">
        <v>-2.4098141999999999E-2</v>
      </c>
      <c r="M367" s="42" t="str">
        <f t="shared" si="68"/>
        <v>467.82552722793-65.6563600620235i</v>
      </c>
      <c r="N367" s="23" t="s">
        <v>1</v>
      </c>
      <c r="O367" s="42" t="str">
        <f t="shared" si="69"/>
        <v>4.09033069699047+92.1123474292095i</v>
      </c>
      <c r="P367" s="42" t="str">
        <f t="shared" si="70"/>
        <v>-6679.89060562234+410.443169200664i</v>
      </c>
      <c r="Q367" s="42" t="str">
        <f t="shared" si="71"/>
        <v>68.320288886845-491.661239275045i</v>
      </c>
      <c r="R367" s="23" t="s">
        <v>1</v>
      </c>
      <c r="S367" s="4">
        <v>0.54947923200000004</v>
      </c>
      <c r="T367" s="4">
        <v>0.78787200000000002</v>
      </c>
      <c r="U367" s="42" t="str">
        <f t="shared" si="72"/>
        <v>4.69401657092536+95.649051685378i</v>
      </c>
      <c r="V367" s="23" t="s">
        <v>1</v>
      </c>
      <c r="W367" s="2" t="str">
        <f t="shared" si="73"/>
        <v>132.176635755732-1362.84877043492i</v>
      </c>
      <c r="X367" s="67">
        <f t="shared" si="74"/>
        <v>91.5</v>
      </c>
      <c r="Y367" s="68">
        <f t="shared" si="75"/>
        <v>1369.243380161349</v>
      </c>
      <c r="Z367" s="68">
        <f t="shared" si="76"/>
        <v>132.17663575573201</v>
      </c>
      <c r="AA367" s="68">
        <f t="shared" si="77"/>
        <v>-1362.84877043492</v>
      </c>
    </row>
    <row r="368" spans="1:27" x14ac:dyDescent="0.25">
      <c r="A368" s="32">
        <v>91.75</v>
      </c>
      <c r="B368" s="4">
        <v>0.52865004800000004</v>
      </c>
      <c r="C368" s="4">
        <v>0.805285696</v>
      </c>
      <c r="D368" s="42" t="str">
        <f t="shared" si="65"/>
        <v>4.13734521334012+92.491851404107i</v>
      </c>
      <c r="E368" s="4">
        <v>0.60562022400000004</v>
      </c>
      <c r="F368" s="4">
        <v>0.73380019200000002</v>
      </c>
      <c r="G368" s="42" t="str">
        <f t="shared" si="66"/>
        <v>6.8272102240123+105.735182965377i</v>
      </c>
      <c r="H368" s="4">
        <v>0.54578918399999998</v>
      </c>
      <c r="I368" s="4">
        <v>0.73737190399999997</v>
      </c>
      <c r="J368" s="42" t="str">
        <f t="shared" si="67"/>
        <v>10.5594404274305+98.313004270574i</v>
      </c>
      <c r="K368" s="4">
        <v>0.80973625599999999</v>
      </c>
      <c r="L368" s="4">
        <v>-2.4207138E-2</v>
      </c>
      <c r="M368" s="42" t="str">
        <f t="shared" si="68"/>
        <v>467.213905079723-65.8048039661395i</v>
      </c>
      <c r="N368" s="23" t="s">
        <v>1</v>
      </c>
      <c r="O368" s="42" t="str">
        <f t="shared" si="69"/>
        <v>4.13734521334012+92.491851404107i</v>
      </c>
      <c r="P368" s="42" t="str">
        <f t="shared" si="70"/>
        <v>-6636.17307308679+464.488576723785i</v>
      </c>
      <c r="Q368" s="42" t="str">
        <f t="shared" si="71"/>
        <v>64.0617476519092-488.083801998803i</v>
      </c>
      <c r="R368" s="23" t="s">
        <v>1</v>
      </c>
      <c r="S368" s="4">
        <v>0.55180723200000004</v>
      </c>
      <c r="T368" s="4">
        <v>0.78586131199999998</v>
      </c>
      <c r="U368" s="42" t="str">
        <f t="shared" si="72"/>
        <v>4.7608481811933+96.0176849571685i</v>
      </c>
      <c r="V368" s="23" t="s">
        <v>1</v>
      </c>
      <c r="W368" s="2" t="str">
        <f t="shared" si="73"/>
        <v>130.939332625974-1359.5897261921i</v>
      </c>
      <c r="X368" s="67">
        <f t="shared" si="74"/>
        <v>91.75</v>
      </c>
      <c r="Y368" s="68">
        <f t="shared" si="75"/>
        <v>1365.8804239008789</v>
      </c>
      <c r="Z368" s="68">
        <f t="shared" si="76"/>
        <v>130.939332625974</v>
      </c>
      <c r="AA368" s="68">
        <f t="shared" si="77"/>
        <v>-1359.5897261921</v>
      </c>
    </row>
    <row r="369" spans="1:27" x14ac:dyDescent="0.25">
      <c r="A369" s="32">
        <v>92</v>
      </c>
      <c r="B369" s="4">
        <v>0.53162406399999995</v>
      </c>
      <c r="C369" s="4">
        <v>0.80296524800000002</v>
      </c>
      <c r="D369" s="42" t="str">
        <f t="shared" si="65"/>
        <v>4.20207212641878+92.9218965833115i</v>
      </c>
      <c r="E369" s="4">
        <v>0.60791411200000001</v>
      </c>
      <c r="F369" s="4">
        <v>0.73160441600000004</v>
      </c>
      <c r="G369" s="42" t="str">
        <f t="shared" si="66"/>
        <v>6.90846709303105+106.187157220645i</v>
      </c>
      <c r="H369" s="4">
        <v>0.54818195199999997</v>
      </c>
      <c r="I369" s="4">
        <v>0.73548774400000005</v>
      </c>
      <c r="J369" s="42" t="str">
        <f t="shared" si="67"/>
        <v>10.6400620908884+98.712352595635i</v>
      </c>
      <c r="K369" s="4">
        <v>0.80974790399999996</v>
      </c>
      <c r="L369" s="4">
        <v>-2.4498412000000001E-2</v>
      </c>
      <c r="M369" s="42" t="str">
        <f t="shared" si="68"/>
        <v>467.045139126493-66.578950283513i</v>
      </c>
      <c r="N369" s="23" t="s">
        <v>1</v>
      </c>
      <c r="O369" s="42" t="str">
        <f t="shared" si="69"/>
        <v>4.20207212641878+92.9218965833115i</v>
      </c>
      <c r="P369" s="42" t="str">
        <f t="shared" si="70"/>
        <v>-6601.95443767426+485.389615834668i</v>
      </c>
      <c r="Q369" s="42" t="str">
        <f t="shared" si="71"/>
        <v>62.3523905009542-484.966290353975i</v>
      </c>
      <c r="R369" s="23" t="s">
        <v>1</v>
      </c>
      <c r="S369" s="4">
        <v>0.55471775999999995</v>
      </c>
      <c r="T369" s="4">
        <v>0.78360716799999997</v>
      </c>
      <c r="U369" s="42" t="str">
        <f t="shared" si="72"/>
        <v>4.81635028824079+96.4657494749045i</v>
      </c>
      <c r="V369" s="23" t="s">
        <v>1</v>
      </c>
      <c r="W369" s="2" t="str">
        <f t="shared" si="73"/>
        <v>118.170595434617-1346.67382233404i</v>
      </c>
      <c r="X369" s="67">
        <f t="shared" si="74"/>
        <v>92</v>
      </c>
      <c r="Y369" s="68">
        <f t="shared" si="75"/>
        <v>1351.8486133384704</v>
      </c>
      <c r="Z369" s="68">
        <f t="shared" si="76"/>
        <v>118.170595434617</v>
      </c>
      <c r="AA369" s="68">
        <f t="shared" si="77"/>
        <v>-1346.6738223340401</v>
      </c>
    </row>
    <row r="370" spans="1:27" x14ac:dyDescent="0.25">
      <c r="A370" s="32">
        <v>92.25</v>
      </c>
      <c r="B370" s="4">
        <v>0.53423817600000001</v>
      </c>
      <c r="C370" s="4">
        <v>0.80098400000000003</v>
      </c>
      <c r="D370" s="42" t="str">
        <f t="shared" si="65"/>
        <v>4.2523820487666+93.2993812368555i</v>
      </c>
      <c r="E370" s="4">
        <v>0.60993612799999997</v>
      </c>
      <c r="F370" s="4">
        <v>0.72969209599999996</v>
      </c>
      <c r="G370" s="42" t="str">
        <f t="shared" si="66"/>
        <v>6.9768705727636+106.586574907815i</v>
      </c>
      <c r="H370" s="4">
        <v>0.55009984000000001</v>
      </c>
      <c r="I370" s="4">
        <v>0.73382956799999999</v>
      </c>
      <c r="J370" s="42" t="str">
        <f t="shared" si="67"/>
        <v>10.722155652887+99.043559466142i</v>
      </c>
      <c r="K370" s="4">
        <v>0.80971968000000005</v>
      </c>
      <c r="L370" s="4">
        <v>-2.4590055999999999E-2</v>
      </c>
      <c r="M370" s="42" t="str">
        <f t="shared" si="68"/>
        <v>466.907769436778-66.8003448663815i</v>
      </c>
      <c r="N370" s="23" t="s">
        <v>1</v>
      </c>
      <c r="O370" s="42" t="str">
        <f t="shared" si="69"/>
        <v>4.2523820487666+93.2993812368555i</v>
      </c>
      <c r="P370" s="42" t="str">
        <f t="shared" si="70"/>
        <v>-6551.70515186161+519.653522358777i</v>
      </c>
      <c r="Q370" s="42" t="str">
        <f t="shared" si="71"/>
        <v>59.4943115373893-480.885109456938i</v>
      </c>
      <c r="R370" s="23" t="s">
        <v>1</v>
      </c>
      <c r="S370" s="4">
        <v>0.55697555200000004</v>
      </c>
      <c r="T370" s="4">
        <v>0.78172748800000003</v>
      </c>
      <c r="U370" s="42" t="str">
        <f t="shared" si="72"/>
        <v>4.87264281095192+96.8241220505435i</v>
      </c>
      <c r="V370" s="23" t="s">
        <v>1</v>
      </c>
      <c r="W370" s="2" t="str">
        <f t="shared" si="73"/>
        <v>114.774178485289-1347.22469662927i</v>
      </c>
      <c r="X370" s="67">
        <f t="shared" si="74"/>
        <v>92.25</v>
      </c>
      <c r="Y370" s="68">
        <f t="shared" si="75"/>
        <v>1352.1048388548877</v>
      </c>
      <c r="Z370" s="68">
        <f t="shared" si="76"/>
        <v>114.774178485289</v>
      </c>
      <c r="AA370" s="68">
        <f t="shared" si="77"/>
        <v>-1347.2246966292701</v>
      </c>
    </row>
    <row r="371" spans="1:27" x14ac:dyDescent="0.25">
      <c r="A371" s="32">
        <v>92.5</v>
      </c>
      <c r="B371" s="4">
        <v>0.53706380799999998</v>
      </c>
      <c r="C371" s="4">
        <v>0.79866751999999996</v>
      </c>
      <c r="D371" s="42" t="str">
        <f t="shared" si="65"/>
        <v>4.32377445977744+93.72054934264i</v>
      </c>
      <c r="E371" s="4">
        <v>0.61205779199999999</v>
      </c>
      <c r="F371" s="4">
        <v>0.72724038400000002</v>
      </c>
      <c r="G371" s="42" t="str">
        <f t="shared" si="66"/>
        <v>7.1025792031893+107.045072102899i</v>
      </c>
      <c r="H371" s="4">
        <v>0.55230137599999996</v>
      </c>
      <c r="I371" s="4">
        <v>0.73192288000000005</v>
      </c>
      <c r="J371" s="42" t="str">
        <f t="shared" si="67"/>
        <v>10.8166226181508+99.426433748767i</v>
      </c>
      <c r="K371" s="4">
        <v>0.80963769600000002</v>
      </c>
      <c r="L371" s="4">
        <v>-2.4636252000000001E-2</v>
      </c>
      <c r="M371" s="42" t="str">
        <f t="shared" si="68"/>
        <v>466.660569642417-66.865023824119i</v>
      </c>
      <c r="N371" s="23" t="s">
        <v>1</v>
      </c>
      <c r="O371" s="42" t="str">
        <f t="shared" si="69"/>
        <v>4.32377445977744+93.72054934264i</v>
      </c>
      <c r="P371" s="42" t="str">
        <f t="shared" si="70"/>
        <v>-6522.67297014363+526.437766277559i</v>
      </c>
      <c r="Q371" s="42" t="str">
        <f t="shared" si="71"/>
        <v>59.9720553027571-477.016884788797i</v>
      </c>
      <c r="R371" s="23" t="s">
        <v>1</v>
      </c>
      <c r="S371" s="4">
        <v>0.55962560000000106</v>
      </c>
      <c r="T371" s="4">
        <v>0.77950873600000004</v>
      </c>
      <c r="U371" s="42" t="str">
        <f t="shared" si="72"/>
        <v>4.93942901183465+97.248534123639i</v>
      </c>
      <c r="V371" s="23" t="s">
        <v>1</v>
      </c>
      <c r="W371" s="2" t="str">
        <f t="shared" si="73"/>
        <v>108.318772961878-1342.45353646267i</v>
      </c>
      <c r="X371" s="67">
        <f t="shared" si="74"/>
        <v>92.5</v>
      </c>
      <c r="Y371" s="68">
        <f t="shared" si="75"/>
        <v>1346.8164144147843</v>
      </c>
      <c r="Z371" s="68">
        <f t="shared" si="76"/>
        <v>108.318772961878</v>
      </c>
      <c r="AA371" s="68">
        <f t="shared" si="77"/>
        <v>-1342.4535364626699</v>
      </c>
    </row>
    <row r="372" spans="1:27" x14ac:dyDescent="0.25">
      <c r="A372" s="32">
        <v>92.75</v>
      </c>
      <c r="B372" s="4">
        <v>0.53977171199999996</v>
      </c>
      <c r="C372" s="4">
        <v>0.79639289599999996</v>
      </c>
      <c r="D372" s="42" t="str">
        <f t="shared" si="65"/>
        <v>4.39718117708314+94.1305212682925i</v>
      </c>
      <c r="E372" s="4">
        <v>0.61410547199999999</v>
      </c>
      <c r="F372" s="4">
        <v>0.72531788799999997</v>
      </c>
      <c r="G372" s="42" t="str">
        <f t="shared" si="66"/>
        <v>7.16950673567945+107.454402368527i</v>
      </c>
      <c r="H372" s="4">
        <v>0.55434355199999996</v>
      </c>
      <c r="I372" s="4">
        <v>0.73008704000000002</v>
      </c>
      <c r="J372" s="42" t="str">
        <f t="shared" si="67"/>
        <v>10.9122552382407+99.788185105787i</v>
      </c>
      <c r="K372" s="4">
        <v>0.80958361599999995</v>
      </c>
      <c r="L372" s="4">
        <v>-2.481411E-2</v>
      </c>
      <c r="M372" s="42" t="str">
        <f t="shared" si="68"/>
        <v>466.395466722243-67.294072314424i</v>
      </c>
      <c r="N372" s="23" t="s">
        <v>1</v>
      </c>
      <c r="O372" s="42" t="str">
        <f t="shared" si="69"/>
        <v>4.39718117708314+94.1305212682925i</v>
      </c>
      <c r="P372" s="42" t="str">
        <f t="shared" si="70"/>
        <v>-6461.61807404414+567.084724253175i</v>
      </c>
      <c r="Q372" s="42" t="str">
        <f t="shared" si="71"/>
        <v>55.9248971896841-473.328754944557i</v>
      </c>
      <c r="R372" s="23" t="s">
        <v>1</v>
      </c>
      <c r="S372" s="4">
        <v>0.56233151999999997</v>
      </c>
      <c r="T372" s="4">
        <v>0.77740518400000003</v>
      </c>
      <c r="U372" s="42" t="str">
        <f t="shared" si="72"/>
        <v>4.98952081156746+97.674702424512i</v>
      </c>
      <c r="V372" s="23" t="s">
        <v>1</v>
      </c>
      <c r="W372" s="2" t="str">
        <f t="shared" si="73"/>
        <v>84.8441040967128-1326.30696742323i</v>
      </c>
      <c r="X372" s="67">
        <f t="shared" si="74"/>
        <v>92.75</v>
      </c>
      <c r="Y372" s="68">
        <f t="shared" si="75"/>
        <v>1329.0179433835265</v>
      </c>
      <c r="Z372" s="68">
        <f t="shared" si="76"/>
        <v>84.844104096712798</v>
      </c>
      <c r="AA372" s="68">
        <f t="shared" si="77"/>
        <v>-1326.3069674232299</v>
      </c>
    </row>
    <row r="373" spans="1:27" x14ac:dyDescent="0.25">
      <c r="A373" s="32">
        <v>93</v>
      </c>
      <c r="B373" s="4">
        <v>0.54301587200000001</v>
      </c>
      <c r="C373" s="4">
        <v>0.79675385600000004</v>
      </c>
      <c r="D373" s="42" t="str">
        <f t="shared" si="65"/>
        <v>4.16742462291529+94.4411453123755i</v>
      </c>
      <c r="E373" s="4">
        <v>0.616144896</v>
      </c>
      <c r="F373" s="4">
        <v>0.723076736</v>
      </c>
      <c r="G373" s="42" t="str">
        <f t="shared" si="66"/>
        <v>7.27601659426525+107.892156958432i</v>
      </c>
      <c r="H373" s="4">
        <v>0.55625683199999998</v>
      </c>
      <c r="I373" s="4">
        <v>0.72825792</v>
      </c>
      <c r="J373" s="42" t="str">
        <f t="shared" si="67"/>
        <v>11.0151159923651+100.136170346984i</v>
      </c>
      <c r="K373" s="4">
        <v>0.80949849600000001</v>
      </c>
      <c r="L373" s="4">
        <v>-2.501923E-2</v>
      </c>
      <c r="M373" s="42" t="str">
        <f t="shared" si="68"/>
        <v>466.029509439642-67.7719635402855i</v>
      </c>
      <c r="N373" s="23" t="s">
        <v>1</v>
      </c>
      <c r="O373" s="42" t="str">
        <f t="shared" si="69"/>
        <v>4.16742462291529+94.4411453123755i</v>
      </c>
      <c r="P373" s="42" t="str">
        <f t="shared" si="70"/>
        <v>-6670.94952266944+851.739093565833i</v>
      </c>
      <c r="Q373" s="42" t="str">
        <f t="shared" si="71"/>
        <v>48.6927894488906-484.69094220414i</v>
      </c>
      <c r="R373" s="23" t="s">
        <v>1</v>
      </c>
      <c r="S373" s="4">
        <v>0.56472012800000004</v>
      </c>
      <c r="T373" s="4">
        <v>0.77516748800000002</v>
      </c>
      <c r="U373" s="42" t="str">
        <f t="shared" si="72"/>
        <v>5.0740948752578+98.0786168268475i</v>
      </c>
      <c r="V373" s="23" t="s">
        <v>1</v>
      </c>
      <c r="W373" s="2" t="str">
        <f t="shared" si="73"/>
        <v>161.235504988767-1296.93504639648i</v>
      </c>
      <c r="X373" s="67">
        <f t="shared" si="74"/>
        <v>93</v>
      </c>
      <c r="Y373" s="68">
        <f t="shared" si="75"/>
        <v>1306.9190497656778</v>
      </c>
      <c r="Z373" s="68">
        <f t="shared" si="76"/>
        <v>161.23550498876699</v>
      </c>
      <c r="AA373" s="68">
        <f t="shared" si="77"/>
        <v>-1296.9350463964799</v>
      </c>
    </row>
    <row r="374" spans="1:27" x14ac:dyDescent="0.25">
      <c r="A374" s="32">
        <v>93.25</v>
      </c>
      <c r="B374" s="4">
        <v>0.54603916799999996</v>
      </c>
      <c r="C374" s="4">
        <v>0.79462636799999997</v>
      </c>
      <c r="D374" s="42" t="str">
        <f t="shared" si="65"/>
        <v>4.20353404969073+94.879457341972i</v>
      </c>
      <c r="E374" s="4">
        <v>0.61838099199999996</v>
      </c>
      <c r="F374" s="4">
        <v>0.72084256000000002</v>
      </c>
      <c r="G374" s="42" t="str">
        <f t="shared" si="66"/>
        <v>7.36500450669065+108.357120154283i</v>
      </c>
      <c r="H374" s="4">
        <v>0.55852595199999999</v>
      </c>
      <c r="I374" s="4">
        <v>0.72663161600000004</v>
      </c>
      <c r="J374" s="42" t="str">
        <f t="shared" si="67"/>
        <v>11.0704689976524+100.517196375815i</v>
      </c>
      <c r="K374" s="4">
        <v>0.80953113600000004</v>
      </c>
      <c r="L374" s="4">
        <v>-2.5146737999999998E-2</v>
      </c>
      <c r="M374" s="42" t="str">
        <f t="shared" si="68"/>
        <v>466.025498316171-68.1285000338755i</v>
      </c>
      <c r="N374" s="23" t="s">
        <v>1</v>
      </c>
      <c r="O374" s="42" t="str">
        <f t="shared" si="69"/>
        <v>4.20353404969073+94.879457341972i</v>
      </c>
      <c r="P374" s="42" t="str">
        <f t="shared" si="70"/>
        <v>-6624.25330295237+863.847478644642i</v>
      </c>
      <c r="Q374" s="42" t="str">
        <f t="shared" si="71"/>
        <v>48.5265337957466-480.115743366558i</v>
      </c>
      <c r="R374" s="23" t="s">
        <v>1</v>
      </c>
      <c r="S374" s="4">
        <v>0.567343296</v>
      </c>
      <c r="T374" s="4">
        <v>0.77311532800000005</v>
      </c>
      <c r="U374" s="42" t="str">
        <f t="shared" si="72"/>
        <v>5.12258649689585+98.4986853220145i</v>
      </c>
      <c r="V374" s="23" t="s">
        <v>1</v>
      </c>
      <c r="W374" s="2" t="str">
        <f t="shared" si="73"/>
        <v>163.87221250201-1296.243124004i</v>
      </c>
      <c r="X374" s="67">
        <f t="shared" si="74"/>
        <v>93.25</v>
      </c>
      <c r="Y374" s="68">
        <f t="shared" si="75"/>
        <v>1306.5604993868265</v>
      </c>
      <c r="Z374" s="68">
        <f t="shared" si="76"/>
        <v>163.87221250201</v>
      </c>
      <c r="AA374" s="68">
        <f t="shared" si="77"/>
        <v>-1296.243124004</v>
      </c>
    </row>
    <row r="375" spans="1:27" x14ac:dyDescent="0.25">
      <c r="A375" s="32">
        <v>93.5</v>
      </c>
      <c r="B375" s="4">
        <v>0.54860467199999996</v>
      </c>
      <c r="C375" s="4">
        <v>0.79216588799999998</v>
      </c>
      <c r="D375" s="42" t="str">
        <f t="shared" si="65"/>
        <v>4.30094129210099+95.2941927167955i</v>
      </c>
      <c r="E375" s="4">
        <v>0.62017696</v>
      </c>
      <c r="F375" s="4">
        <v>0.71855315200000003</v>
      </c>
      <c r="G375" s="42" t="str">
        <f t="shared" si="66"/>
        <v>7.4980532338204+108.775411267904i</v>
      </c>
      <c r="H375" s="4">
        <v>0.56024761599999995</v>
      </c>
      <c r="I375" s="4">
        <v>0.72459225599999999</v>
      </c>
      <c r="J375" s="42" t="str">
        <f t="shared" si="67"/>
        <v>11.2113768088993+100.859691109318i</v>
      </c>
      <c r="K375" s="4">
        <v>0.80918707199999995</v>
      </c>
      <c r="L375" s="4">
        <v>-2.5356055999999998E-2</v>
      </c>
      <c r="M375" s="42" t="str">
        <f t="shared" si="68"/>
        <v>464.979858852722-68.4327748481575i</v>
      </c>
      <c r="N375" s="23" t="s">
        <v>1</v>
      </c>
      <c r="O375" s="42" t="str">
        <f t="shared" si="69"/>
        <v>4.30094129210099+95.2941927167955i</v>
      </c>
      <c r="P375" s="42" t="str">
        <f t="shared" si="70"/>
        <v>-6543.92809582106+919.481447201296i</v>
      </c>
      <c r="Q375" s="42" t="str">
        <f t="shared" si="71"/>
        <v>44.4140867349253-474.877791237489i</v>
      </c>
      <c r="R375" s="23" t="s">
        <v>1</v>
      </c>
      <c r="S375" s="4">
        <v>0.56966912000000003</v>
      </c>
      <c r="T375" s="4">
        <v>0.77091667200000003</v>
      </c>
      <c r="U375" s="42" t="str">
        <f t="shared" si="72"/>
        <v>5.2062137287001+98.899225083383i</v>
      </c>
      <c r="V375" s="23" t="s">
        <v>1</v>
      </c>
      <c r="W375" s="2" t="str">
        <f t="shared" si="73"/>
        <v>144.448069902839-1292.91670907452i</v>
      </c>
      <c r="X375" s="67">
        <f t="shared" si="74"/>
        <v>93.5</v>
      </c>
      <c r="Y375" s="68">
        <f t="shared" si="75"/>
        <v>1300.9607455656542</v>
      </c>
      <c r="Z375" s="68">
        <f t="shared" si="76"/>
        <v>144.44806990283899</v>
      </c>
      <c r="AA375" s="68">
        <f t="shared" si="77"/>
        <v>-1292.91670907452</v>
      </c>
    </row>
    <row r="376" spans="1:27" x14ac:dyDescent="0.25">
      <c r="A376" s="32">
        <v>93.75</v>
      </c>
      <c r="B376" s="4">
        <v>0.55140659199999997</v>
      </c>
      <c r="C376" s="4">
        <v>0.78996249600000001</v>
      </c>
      <c r="D376" s="42" t="str">
        <f t="shared" si="65"/>
        <v>4.35672164873121+95.7209150697305i</v>
      </c>
      <c r="E376" s="4">
        <v>0.62235334399999998</v>
      </c>
      <c r="F376" s="4">
        <v>0.71619219199999995</v>
      </c>
      <c r="G376" s="42" t="str">
        <f t="shared" si="66"/>
        <v>7.6077587671111+109.250873460996i</v>
      </c>
      <c r="H376" s="4">
        <v>0.56253139200000002</v>
      </c>
      <c r="I376" s="4">
        <v>0.72251167999999999</v>
      </c>
      <c r="J376" s="42" t="str">
        <f t="shared" si="67"/>
        <v>11.3214797192417+101.276947698234i</v>
      </c>
      <c r="K376" s="4">
        <v>0.80912652799999996</v>
      </c>
      <c r="L376" s="4">
        <v>-2.5584039999999999E-2</v>
      </c>
      <c r="M376" s="42" t="str">
        <f t="shared" si="68"/>
        <v>464.660964412193-68.9834295043375i</v>
      </c>
      <c r="N376" s="23" t="s">
        <v>1</v>
      </c>
      <c r="O376" s="42" t="str">
        <f t="shared" si="69"/>
        <v>4.35672164873121+95.7209150697305i</v>
      </c>
      <c r="P376" s="42" t="str">
        <f t="shared" si="70"/>
        <v>-6550.53470679822+961.216546780329i</v>
      </c>
      <c r="Q376" s="42" t="str">
        <f t="shared" si="71"/>
        <v>42.8180225651544-473.861895262163i</v>
      </c>
      <c r="R376" s="23" t="s">
        <v>1</v>
      </c>
      <c r="S376" s="4">
        <v>0.57229740799999995</v>
      </c>
      <c r="T376" s="4">
        <v>0.768550336</v>
      </c>
      <c r="U376" s="42" t="str">
        <f t="shared" si="72"/>
        <v>5.28736751784235+99.3473635118705i</v>
      </c>
      <c r="V376" s="23" t="s">
        <v>1</v>
      </c>
      <c r="W376" s="2" t="str">
        <f t="shared" si="73"/>
        <v>143.411768184784-1284.66875065215i</v>
      </c>
      <c r="X376" s="67">
        <f t="shared" si="74"/>
        <v>93.75</v>
      </c>
      <c r="Y376" s="68">
        <f t="shared" si="75"/>
        <v>1292.6487280603505</v>
      </c>
      <c r="Z376" s="68">
        <f t="shared" si="76"/>
        <v>143.41176818478399</v>
      </c>
      <c r="AA376" s="68">
        <f t="shared" si="77"/>
        <v>-1284.66875065215</v>
      </c>
    </row>
    <row r="377" spans="1:27" x14ac:dyDescent="0.25">
      <c r="A377" s="32">
        <v>94</v>
      </c>
      <c r="B377" s="4">
        <v>0.55401740799999999</v>
      </c>
      <c r="C377" s="4">
        <v>0.78800230400000004</v>
      </c>
      <c r="D377" s="42" t="str">
        <f t="shared" si="65"/>
        <v>4.39819767941525+96.1156463811635i</v>
      </c>
      <c r="E377" s="4">
        <v>0.62440768000000002</v>
      </c>
      <c r="F377" s="4">
        <v>0.71443379200000001</v>
      </c>
      <c r="G377" s="42" t="str">
        <f t="shared" si="66"/>
        <v>7.65170112868305+109.662315386576i</v>
      </c>
      <c r="H377" s="4">
        <v>0.56433081600000001</v>
      </c>
      <c r="I377" s="4">
        <v>0.72094784000000001</v>
      </c>
      <c r="J377" s="42" t="str">
        <f t="shared" si="67"/>
        <v>11.3987457964404+101.602993248779i</v>
      </c>
      <c r="K377" s="4">
        <v>0.80904198400000005</v>
      </c>
      <c r="L377" s="4">
        <v>-2.5559914E-2</v>
      </c>
      <c r="M377" s="42" t="str">
        <f t="shared" si="68"/>
        <v>464.45824431798-68.860730524968i</v>
      </c>
      <c r="N377" s="23" t="s">
        <v>1</v>
      </c>
      <c r="O377" s="42" t="str">
        <f t="shared" si="69"/>
        <v>4.39819767941525+96.1156463811635i</v>
      </c>
      <c r="P377" s="42" t="str">
        <f t="shared" si="70"/>
        <v>-6469.95135446644+999.579637838609i</v>
      </c>
      <c r="Q377" s="42" t="str">
        <f t="shared" si="71"/>
        <v>38.6869153413275-468.31315797464i</v>
      </c>
      <c r="R377" s="23" t="s">
        <v>1</v>
      </c>
      <c r="S377" s="4">
        <v>0.57455392000000005</v>
      </c>
      <c r="T377" s="4">
        <v>0.76662406400000005</v>
      </c>
      <c r="U377" s="42" t="str">
        <f t="shared" si="72"/>
        <v>5.3449680756592+99.7277595038885i</v>
      </c>
      <c r="V377" s="23" t="s">
        <v>1</v>
      </c>
      <c r="W377" s="2" t="str">
        <f t="shared" si="73"/>
        <v>141.678217052229-1275.59318509398i</v>
      </c>
      <c r="X377" s="67">
        <f t="shared" si="74"/>
        <v>94</v>
      </c>
      <c r="Y377" s="68">
        <f t="shared" si="75"/>
        <v>1283.4370615831942</v>
      </c>
      <c r="Z377" s="68">
        <f t="shared" si="76"/>
        <v>141.678217052229</v>
      </c>
      <c r="AA377" s="68">
        <f t="shared" si="77"/>
        <v>-1275.5931850939801</v>
      </c>
    </row>
    <row r="378" spans="1:27" x14ac:dyDescent="0.25">
      <c r="A378" s="32">
        <v>94.25</v>
      </c>
      <c r="B378" s="4">
        <v>0.55682233599999997</v>
      </c>
      <c r="C378" s="4">
        <v>0.785512192</v>
      </c>
      <c r="D378" s="42" t="str">
        <f t="shared" si="65"/>
        <v>4.48219012850772+96.567196565224i</v>
      </c>
      <c r="E378" s="4">
        <v>0.62637036800000001</v>
      </c>
      <c r="F378" s="4">
        <v>0.711768768</v>
      </c>
      <c r="G378" s="42" t="str">
        <f t="shared" si="66"/>
        <v>7.8182615664014+110.144456644753i</v>
      </c>
      <c r="H378" s="4">
        <v>0.56632710399999997</v>
      </c>
      <c r="I378" s="4">
        <v>0.71903750399999999</v>
      </c>
      <c r="J378" s="42" t="str">
        <f t="shared" si="67"/>
        <v>11.5062859717317+101.978534405397i</v>
      </c>
      <c r="K378" s="4">
        <v>0.80887430400000004</v>
      </c>
      <c r="L378" s="4">
        <v>-2.5735635999999999E-2</v>
      </c>
      <c r="M378" s="42" t="str">
        <f t="shared" si="68"/>
        <v>463.89818384441-69.197898960069i</v>
      </c>
      <c r="N378" s="23" t="s">
        <v>1</v>
      </c>
      <c r="O378" s="42" t="str">
        <f t="shared" si="69"/>
        <v>4.48219012850772+96.567196565224i</v>
      </c>
      <c r="P378" s="42" t="str">
        <f t="shared" si="70"/>
        <v>-6409.67693247651+1013.33995046288i</v>
      </c>
      <c r="Q378" s="42" t="str">
        <f t="shared" si="71"/>
        <v>39.007043956678-462.504703487555i</v>
      </c>
      <c r="R378" s="23" t="s">
        <v>1</v>
      </c>
      <c r="S378" s="4">
        <v>0.57715871999999702</v>
      </c>
      <c r="T378" s="4">
        <v>0.76424032000000197</v>
      </c>
      <c r="U378" s="42" t="str">
        <f t="shared" si="72"/>
        <v>5.42856885612735+100.18120085094i</v>
      </c>
      <c r="V378" s="23" t="s">
        <v>1</v>
      </c>
      <c r="W378" s="2" t="str">
        <f t="shared" si="73"/>
        <v>133.223778620062-1265.96069165293i</v>
      </c>
      <c r="X378" s="67">
        <f t="shared" si="74"/>
        <v>94.25</v>
      </c>
      <c r="Y378" s="68">
        <f t="shared" si="75"/>
        <v>1272.951314072998</v>
      </c>
      <c r="Z378" s="68">
        <f t="shared" si="76"/>
        <v>133.22377862006201</v>
      </c>
      <c r="AA378" s="68">
        <f t="shared" si="77"/>
        <v>-1265.9606916529301</v>
      </c>
    </row>
    <row r="379" spans="1:27" x14ac:dyDescent="0.25">
      <c r="A379" s="32">
        <v>94.5</v>
      </c>
      <c r="B379" s="4">
        <v>0.55937228800000005</v>
      </c>
      <c r="C379" s="4">
        <v>0.783357568</v>
      </c>
      <c r="D379" s="42" t="str">
        <f t="shared" si="65"/>
        <v>4.54650872440237+96.973974295195i</v>
      </c>
      <c r="E379" s="4">
        <v>0.62828768000000002</v>
      </c>
      <c r="F379" s="4">
        <v>0.70968940800000002</v>
      </c>
      <c r="G379" s="42" t="str">
        <f t="shared" si="66"/>
        <v>7.91453165601695+110.572955143257i</v>
      </c>
      <c r="H379" s="4">
        <v>0.56816838400000003</v>
      </c>
      <c r="I379" s="4">
        <v>0.71709606400000003</v>
      </c>
      <c r="J379" s="42" t="str">
        <f t="shared" si="67"/>
        <v>11.6281352652995+102.339179423134i</v>
      </c>
      <c r="K379" s="4">
        <v>0.80905439999999995</v>
      </c>
      <c r="L379" s="4">
        <v>-2.5815692000000001E-2</v>
      </c>
      <c r="M379" s="42" t="str">
        <f t="shared" si="68"/>
        <v>464.308418001662-69.534085687956i</v>
      </c>
      <c r="N379" s="23" t="s">
        <v>1</v>
      </c>
      <c r="O379" s="42" t="str">
        <f t="shared" si="69"/>
        <v>4.54650872440237+96.973974295195i</v>
      </c>
      <c r="P379" s="42" t="str">
        <f t="shared" si="70"/>
        <v>-6379.91838561905+1073.9925938472i</v>
      </c>
      <c r="Q379" s="42" t="str">
        <f t="shared" si="71"/>
        <v>35.0654775371508-460.462230451504i</v>
      </c>
      <c r="R379" s="23" t="s">
        <v>1</v>
      </c>
      <c r="S379" s="4">
        <v>0.57934368000000203</v>
      </c>
      <c r="T379" s="4">
        <v>0.76203513599999895</v>
      </c>
      <c r="U379" s="42" t="str">
        <f t="shared" si="72"/>
        <v>5.5212453350515+100.578875742995i</v>
      </c>
      <c r="V379" s="23" t="s">
        <v>1</v>
      </c>
      <c r="W379" s="2" t="str">
        <f t="shared" si="73"/>
        <v>133.240788784998-1263.81905602489i</v>
      </c>
      <c r="X379" s="67">
        <f t="shared" si="74"/>
        <v>94.5</v>
      </c>
      <c r="Y379" s="68">
        <f t="shared" si="75"/>
        <v>1270.8232426925833</v>
      </c>
      <c r="Z379" s="68">
        <f t="shared" si="76"/>
        <v>133.24078878499799</v>
      </c>
      <c r="AA379" s="68">
        <f t="shared" si="77"/>
        <v>-1263.81905602489</v>
      </c>
    </row>
    <row r="380" spans="1:27" x14ac:dyDescent="0.25">
      <c r="A380" s="32">
        <v>94.75</v>
      </c>
      <c r="B380" s="4">
        <v>0.56192601600000003</v>
      </c>
      <c r="C380" s="4">
        <v>0.78114124799999995</v>
      </c>
      <c r="D380" s="42" t="str">
        <f t="shared" si="65"/>
        <v>4.61653058269777+97.388172817856i</v>
      </c>
      <c r="E380" s="4">
        <v>0.62964319999999996</v>
      </c>
      <c r="F380" s="4">
        <v>0.70654233600000005</v>
      </c>
      <c r="G380" s="42" t="str">
        <f t="shared" si="66"/>
        <v>8.1986883423523+111.027628528871i</v>
      </c>
      <c r="H380" s="4">
        <v>0.57000787200000003</v>
      </c>
      <c r="I380" s="4">
        <v>0.71529094400000004</v>
      </c>
      <c r="J380" s="42" t="str">
        <f t="shared" si="67"/>
        <v>11.7330816375142+102.692843345557i</v>
      </c>
      <c r="K380" s="4">
        <v>0.80877452800000005</v>
      </c>
      <c r="L380" s="4">
        <v>-2.5988284E-2</v>
      </c>
      <c r="M380" s="42" t="str">
        <f t="shared" si="68"/>
        <v>463.459359786569-69.78112029234i</v>
      </c>
      <c r="N380" s="23" t="s">
        <v>1</v>
      </c>
      <c r="O380" s="42" t="str">
        <f t="shared" si="69"/>
        <v>4.61653058269777+97.388172817856i</v>
      </c>
      <c r="P380" s="42" t="str">
        <f t="shared" si="70"/>
        <v>-6390.13252496982+1075.82821817706i</v>
      </c>
      <c r="Q380" s="42" t="str">
        <f t="shared" si="71"/>
        <v>41.3179046377346-457.652079710047i</v>
      </c>
      <c r="R380" s="23" t="s">
        <v>1</v>
      </c>
      <c r="S380" s="4">
        <v>0.58174041600000004</v>
      </c>
      <c r="T380" s="4">
        <v>0.75996633599999897</v>
      </c>
      <c r="U380" s="42" t="str">
        <f t="shared" si="72"/>
        <v>5.58341416004655+100.993558109552i</v>
      </c>
      <c r="V380" s="23" t="s">
        <v>1</v>
      </c>
      <c r="W380" s="2" t="str">
        <f t="shared" si="73"/>
        <v>123.731178916961-1270.47092866155i</v>
      </c>
      <c r="X380" s="67">
        <f t="shared" si="74"/>
        <v>94.75</v>
      </c>
      <c r="Y380" s="68">
        <f t="shared" si="75"/>
        <v>1276.4817997959558</v>
      </c>
      <c r="Z380" s="68">
        <f t="shared" si="76"/>
        <v>123.731178916961</v>
      </c>
      <c r="AA380" s="68">
        <f t="shared" si="77"/>
        <v>-1270.47092866155</v>
      </c>
    </row>
    <row r="381" spans="1:27" x14ac:dyDescent="0.25">
      <c r="A381" s="32">
        <v>95</v>
      </c>
      <c r="B381" s="4">
        <v>0.56359539199999997</v>
      </c>
      <c r="C381" s="4">
        <v>0.77636358400000005</v>
      </c>
      <c r="D381" s="42" t="str">
        <f t="shared" si="65"/>
        <v>5.01896646071505+97.878714400322i</v>
      </c>
      <c r="E381" s="4">
        <v>0.631559808</v>
      </c>
      <c r="F381" s="4">
        <v>0.70437664</v>
      </c>
      <c r="G381" s="42" t="str">
        <f t="shared" si="66"/>
        <v>8.30722035065725+111.470585593267i</v>
      </c>
      <c r="H381" s="4">
        <v>0.57201062400000002</v>
      </c>
      <c r="I381" s="4">
        <v>0.71337484799999995</v>
      </c>
      <c r="J381" s="42" t="str">
        <f t="shared" si="67"/>
        <v>11.8411533800503+103.077145991208i</v>
      </c>
      <c r="K381" s="4">
        <v>0.80902668799999999</v>
      </c>
      <c r="L381" s="4">
        <v>-2.6237804E-2</v>
      </c>
      <c r="M381" s="42" t="str">
        <f t="shared" si="68"/>
        <v>463.932395714773-70.6091198125875i</v>
      </c>
      <c r="N381" s="23" t="s">
        <v>1</v>
      </c>
      <c r="O381" s="42" t="str">
        <f t="shared" si="69"/>
        <v>5.01896646071505+97.878714400322i</v>
      </c>
      <c r="P381" s="42" t="str">
        <f t="shared" si="70"/>
        <v>-6123.53656193059+836.617697952468i</v>
      </c>
      <c r="Q381" s="42" t="str">
        <f t="shared" si="71"/>
        <v>44.8195974857773-439.686211068151i</v>
      </c>
      <c r="R381" s="23" t="s">
        <v>1</v>
      </c>
      <c r="S381" s="4">
        <v>0.58404870400000197</v>
      </c>
      <c r="T381" s="4">
        <v>0.757560447999999</v>
      </c>
      <c r="U381" s="42" t="str">
        <f t="shared" si="72"/>
        <v>5.689366992171+101.425484697674i</v>
      </c>
      <c r="V381" s="23" t="s">
        <v>1</v>
      </c>
      <c r="W381" s="2" t="str">
        <f t="shared" si="73"/>
        <v>42.5186426351521-1270.3159742623i</v>
      </c>
      <c r="X381" s="67">
        <f t="shared" si="74"/>
        <v>95</v>
      </c>
      <c r="Y381" s="68">
        <f t="shared" si="75"/>
        <v>1271.0273440951271</v>
      </c>
      <c r="Z381" s="68">
        <f t="shared" si="76"/>
        <v>42.518642635152098</v>
      </c>
      <c r="AA381" s="68">
        <f t="shared" si="77"/>
        <v>-1270.3159742623</v>
      </c>
    </row>
    <row r="382" spans="1:27" x14ac:dyDescent="0.25">
      <c r="A382" s="32">
        <v>95.25</v>
      </c>
      <c r="B382" s="4">
        <v>0.56592825599999996</v>
      </c>
      <c r="C382" s="4">
        <v>0.77398323199999997</v>
      </c>
      <c r="D382" s="42" t="str">
        <f t="shared" si="65"/>
        <v>5.1224387923457+98.2875386890465i</v>
      </c>
      <c r="E382" s="4">
        <v>0.63316512000000003</v>
      </c>
      <c r="F382" s="4">
        <v>0.70209811200000005</v>
      </c>
      <c r="G382" s="42" t="str">
        <f t="shared" si="66"/>
        <v>8.4588485946378+111.886435739123i</v>
      </c>
      <c r="H382" s="4">
        <v>0.57369939199999997</v>
      </c>
      <c r="I382" s="4">
        <v>0.71159814399999999</v>
      </c>
      <c r="J382" s="42" t="str">
        <f t="shared" si="67"/>
        <v>11.952921268587+103.414311316451i</v>
      </c>
      <c r="K382" s="4">
        <v>0.80890643200000001</v>
      </c>
      <c r="L382" s="4">
        <v>-2.6091251999999999E-2</v>
      </c>
      <c r="M382" s="42" t="str">
        <f t="shared" si="68"/>
        <v>463.726840464934-70.142478336761i</v>
      </c>
      <c r="N382" s="23" t="s">
        <v>1</v>
      </c>
      <c r="O382" s="42" t="str">
        <f t="shared" si="69"/>
        <v>5.1224387923457+98.2875386890465i</v>
      </c>
      <c r="P382" s="42" t="str">
        <f t="shared" si="70"/>
        <v>-6061.78030333264+841.94965112107i</v>
      </c>
      <c r="Q382" s="42" t="str">
        <f t="shared" si="71"/>
        <v>44.7563173688387-434.774589849218i</v>
      </c>
      <c r="R382" s="23" t="s">
        <v>1</v>
      </c>
      <c r="S382" s="4">
        <v>0.58616588800000102</v>
      </c>
      <c r="T382" s="4">
        <v>0.75534854399999896</v>
      </c>
      <c r="U382" s="42" t="str">
        <f t="shared" si="72"/>
        <v>5.78706931736205+101.825055888328i</v>
      </c>
      <c r="V382" s="23" t="s">
        <v>1</v>
      </c>
      <c r="W382" s="2" t="str">
        <f t="shared" si="73"/>
        <v>36.3221155727437-1263.56149261547i</v>
      </c>
      <c r="X382" s="67">
        <f t="shared" si="74"/>
        <v>95.25</v>
      </c>
      <c r="Y382" s="68">
        <f t="shared" si="75"/>
        <v>1264.0834393742821</v>
      </c>
      <c r="Z382" s="68">
        <f t="shared" si="76"/>
        <v>36.322115572743698</v>
      </c>
      <c r="AA382" s="68">
        <f t="shared" si="77"/>
        <v>-1263.5614926154699</v>
      </c>
    </row>
    <row r="383" spans="1:27" x14ac:dyDescent="0.25">
      <c r="A383" s="32">
        <v>95.5</v>
      </c>
      <c r="B383" s="4">
        <v>0.56837516799999999</v>
      </c>
      <c r="C383" s="4">
        <v>0.77163174400000001</v>
      </c>
      <c r="D383" s="42" t="str">
        <f t="shared" si="65"/>
        <v>5.21507603908955+98.710042287686i</v>
      </c>
      <c r="E383" s="4">
        <v>0.635125312</v>
      </c>
      <c r="F383" s="4">
        <v>0.69971257600000003</v>
      </c>
      <c r="G383" s="42" t="str">
        <f t="shared" si="66"/>
        <v>8.59264353640385+112.361889963458i</v>
      </c>
      <c r="H383" s="4">
        <v>0.57553350400000003</v>
      </c>
      <c r="I383" s="4">
        <v>0.70969395199999996</v>
      </c>
      <c r="J383" s="42" t="str">
        <f t="shared" si="67"/>
        <v>12.071268811728+103.781109896244i</v>
      </c>
      <c r="K383" s="4">
        <v>0.80887961600000002</v>
      </c>
      <c r="L383" s="4">
        <v>-2.6237428E-2</v>
      </c>
      <c r="M383" s="42" t="str">
        <f t="shared" si="68"/>
        <v>463.551821133414-70.5015270964335i</v>
      </c>
      <c r="N383" s="23" t="s">
        <v>1</v>
      </c>
      <c r="O383" s="42" t="str">
        <f t="shared" si="69"/>
        <v>5.21507603908955+98.710042287686i</v>
      </c>
      <c r="P383" s="42" t="str">
        <f t="shared" si="70"/>
        <v>-6012.34953687358+858.235147780962i</v>
      </c>
      <c r="Q383" s="42" t="str">
        <f t="shared" si="71"/>
        <v>43.435036243045-429.659406515661i</v>
      </c>
      <c r="R383" s="23" t="s">
        <v>1</v>
      </c>
      <c r="S383" s="4">
        <v>0.58858368000000105</v>
      </c>
      <c r="T383" s="4">
        <v>0.75303948799999998</v>
      </c>
      <c r="U383" s="42" t="str">
        <f t="shared" si="72"/>
        <v>5.8737633113887+102.269035211441i</v>
      </c>
      <c r="V383" s="23" t="s">
        <v>1</v>
      </c>
      <c r="W383" s="2" t="str">
        <f t="shared" si="73"/>
        <v>25.7088253111483-1246.88378509452i</v>
      </c>
      <c r="X383" s="67">
        <f t="shared" si="74"/>
        <v>95.5</v>
      </c>
      <c r="Y383" s="68">
        <f t="shared" si="75"/>
        <v>1247.1487951445554</v>
      </c>
      <c r="Z383" s="68">
        <f t="shared" si="76"/>
        <v>25.708825311148299</v>
      </c>
      <c r="AA383" s="68">
        <f t="shared" si="77"/>
        <v>-1246.8837850945199</v>
      </c>
    </row>
    <row r="384" spans="1:27" x14ac:dyDescent="0.25">
      <c r="A384" s="32">
        <v>95.75</v>
      </c>
      <c r="B384" s="4">
        <v>0.57065376000000001</v>
      </c>
      <c r="C384" s="4">
        <v>0.76918892800000005</v>
      </c>
      <c r="D384" s="42" t="str">
        <f t="shared" si="65"/>
        <v>5.32885091782665+99.1235873521445i</v>
      </c>
      <c r="E384" s="4">
        <v>0.63680819200000005</v>
      </c>
      <c r="F384" s="4">
        <v>0.69751987199999999</v>
      </c>
      <c r="G384" s="42" t="str">
        <f t="shared" si="66"/>
        <v>8.7268740780711+112.786579398553i</v>
      </c>
      <c r="H384" s="4">
        <v>0.57718016000000005</v>
      </c>
      <c r="I384" s="4">
        <v>0.70799251200000002</v>
      </c>
      <c r="J384" s="42" t="str">
        <f t="shared" si="67"/>
        <v>12.176643854636+104.111950542276i</v>
      </c>
      <c r="K384" s="4">
        <v>0.80877343999999995</v>
      </c>
      <c r="L384" s="4">
        <v>-2.6432081999999999E-2</v>
      </c>
      <c r="M384" s="42" t="str">
        <f t="shared" si="68"/>
        <v>463.136010917324-70.9276635929635i</v>
      </c>
      <c r="N384" s="23" t="s">
        <v>1</v>
      </c>
      <c r="O384" s="42" t="str">
        <f t="shared" si="69"/>
        <v>5.32885091782665+99.1235873521445i</v>
      </c>
      <c r="P384" s="42" t="str">
        <f t="shared" si="70"/>
        <v>-5924.02060515554+862.984409906083i</v>
      </c>
      <c r="Q384" s="42" t="str">
        <f t="shared" si="71"/>
        <v>42.0686382421066-423.118917031687i</v>
      </c>
      <c r="R384" s="23" t="s">
        <v>1</v>
      </c>
      <c r="S384" s="4">
        <v>0.59057414399999797</v>
      </c>
      <c r="T384" s="4">
        <v>0.75085843200000102</v>
      </c>
      <c r="U384" s="42" t="str">
        <f t="shared" si="72"/>
        <v>5.9770066855571+102.657921701874i</v>
      </c>
      <c r="V384" s="23" t="s">
        <v>1</v>
      </c>
      <c r="W384" s="2" t="str">
        <f t="shared" si="73"/>
        <v>19.0865353516992-1241.80068151012i</v>
      </c>
      <c r="X384" s="67">
        <f t="shared" si="74"/>
        <v>95.75</v>
      </c>
      <c r="Y384" s="68">
        <f t="shared" si="75"/>
        <v>1241.9473533249025</v>
      </c>
      <c r="Z384" s="68">
        <f t="shared" si="76"/>
        <v>19.086535351699201</v>
      </c>
      <c r="AA384" s="68">
        <f t="shared" si="77"/>
        <v>-1241.8006815101201</v>
      </c>
    </row>
    <row r="385" spans="1:27" x14ac:dyDescent="0.25">
      <c r="A385" s="32">
        <v>96</v>
      </c>
      <c r="B385" s="4">
        <v>0.57313446400000001</v>
      </c>
      <c r="C385" s="4">
        <v>0.766566784</v>
      </c>
      <c r="D385" s="42" t="str">
        <f t="shared" si="65"/>
        <v>5.4486893650191+99.574971270479i</v>
      </c>
      <c r="E385" s="4">
        <v>0.63865849600000002</v>
      </c>
      <c r="F385" s="4">
        <v>0.69472531199999998</v>
      </c>
      <c r="G385" s="42" t="str">
        <f t="shared" si="66"/>
        <v>8.9261344603202+113.29303911875i</v>
      </c>
      <c r="H385" s="4">
        <v>0.57918367999999998</v>
      </c>
      <c r="I385" s="4">
        <v>0.70581721600000003</v>
      </c>
      <c r="J385" s="42" t="str">
        <f t="shared" si="67"/>
        <v>12.3187556404441+104.524583577753i</v>
      </c>
      <c r="K385" s="4">
        <v>0.80846809600000002</v>
      </c>
      <c r="L385" s="4">
        <v>-2.6583814000000001E-2</v>
      </c>
      <c r="M385" s="42" t="str">
        <f t="shared" si="68"/>
        <v>462.238335917633-71.0965033047645i</v>
      </c>
      <c r="N385" s="23" t="s">
        <v>1</v>
      </c>
      <c r="O385" s="42" t="str">
        <f t="shared" si="69"/>
        <v>5.4486893650191+99.574971270479i</v>
      </c>
      <c r="P385" s="42" t="str">
        <f t="shared" si="70"/>
        <v>-5897.46785507812+865.538574062606i</v>
      </c>
      <c r="Q385" s="42" t="str">
        <f t="shared" si="71"/>
        <v>43.1130895908064-418.976237521795i</v>
      </c>
      <c r="R385" s="23" t="s">
        <v>1</v>
      </c>
      <c r="S385" s="4">
        <v>0.593218048000001</v>
      </c>
      <c r="T385" s="4">
        <v>0.74850777599999896</v>
      </c>
      <c r="U385" s="42" t="str">
        <f t="shared" si="72"/>
        <v>6.05099676010085+103.137827824491i</v>
      </c>
      <c r="V385" s="23" t="s">
        <v>1</v>
      </c>
      <c r="W385" s="2" t="str">
        <f t="shared" si="73"/>
        <v>-7.2466021925196-1230.22437311351i</v>
      </c>
      <c r="X385" s="67">
        <f t="shared" si="74"/>
        <v>96</v>
      </c>
      <c r="Y385" s="68">
        <f t="shared" si="75"/>
        <v>1230.2457158819393</v>
      </c>
      <c r="Z385" s="68">
        <f t="shared" si="76"/>
        <v>-7.2466021925195996</v>
      </c>
      <c r="AA385" s="68">
        <f t="shared" si="77"/>
        <v>-1230.22437311351</v>
      </c>
    </row>
    <row r="386" spans="1:27" x14ac:dyDescent="0.25">
      <c r="A386" s="32">
        <v>96.25</v>
      </c>
      <c r="B386" s="4">
        <v>0.57524620800000004</v>
      </c>
      <c r="C386" s="4">
        <v>0.76459372800000003</v>
      </c>
      <c r="D386" s="42" t="str">
        <f t="shared" si="65"/>
        <v>5.52196692703295+99.9443641897675i</v>
      </c>
      <c r="E386" s="4">
        <v>0.640265792</v>
      </c>
      <c r="F386" s="4">
        <v>0.69281395199999996</v>
      </c>
      <c r="G386" s="42" t="str">
        <f t="shared" si="66"/>
        <v>9.03089649976385+113.687905638667i</v>
      </c>
      <c r="H386" s="4">
        <v>0.58065740799999999</v>
      </c>
      <c r="I386" s="4">
        <v>0.70423552</v>
      </c>
      <c r="J386" s="42" t="str">
        <f t="shared" si="67"/>
        <v>12.4211321172981+104.828794580481i</v>
      </c>
      <c r="K386" s="4">
        <v>0.80889043199999999</v>
      </c>
      <c r="L386" s="4">
        <v>-2.6571602E-2</v>
      </c>
      <c r="M386" s="42" t="str">
        <f t="shared" si="68"/>
        <v>463.336361431541-71.3735561794955i</v>
      </c>
      <c r="N386" s="23" t="s">
        <v>1</v>
      </c>
      <c r="O386" s="42" t="str">
        <f t="shared" si="69"/>
        <v>5.52196692703295+99.9443641897675i</v>
      </c>
      <c r="P386" s="42" t="str">
        <f t="shared" si="70"/>
        <v>-5857.33434485699+898.721700257835i</v>
      </c>
      <c r="Q386" s="42" t="str">
        <f t="shared" si="71"/>
        <v>40.7627033904566-415.780816808562i</v>
      </c>
      <c r="R386" s="23" t="s">
        <v>1</v>
      </c>
      <c r="S386" s="4">
        <v>0.59502355199999701</v>
      </c>
      <c r="T386" s="4">
        <v>0.74651756800000202</v>
      </c>
      <c r="U386" s="42" t="str">
        <f t="shared" si="72"/>
        <v>6.1457910176844+103.496930675726i</v>
      </c>
      <c r="V386" s="23" t="s">
        <v>1</v>
      </c>
      <c r="W386" s="2" t="str">
        <f t="shared" si="73"/>
        <v>-5.31445199858038-1226.75589425115i</v>
      </c>
      <c r="X386" s="67">
        <f t="shared" si="74"/>
        <v>96.25</v>
      </c>
      <c r="Y386" s="68">
        <f t="shared" si="75"/>
        <v>1226.767405615255</v>
      </c>
      <c r="Z386" s="68">
        <f t="shared" si="76"/>
        <v>-5.3144519985803802</v>
      </c>
      <c r="AA386" s="68">
        <f t="shared" si="77"/>
        <v>-1226.75589425115</v>
      </c>
    </row>
    <row r="387" spans="1:27" x14ac:dyDescent="0.25">
      <c r="A387" s="32">
        <v>96.5</v>
      </c>
      <c r="B387" s="4">
        <v>0.57759385600000002</v>
      </c>
      <c r="C387" s="4">
        <v>0.76177811200000001</v>
      </c>
      <c r="D387" s="42" t="str">
        <f t="shared" si="65"/>
        <v>5.6725793834895+100.401362563809i</v>
      </c>
      <c r="E387" s="4">
        <v>0.64199859199999998</v>
      </c>
      <c r="F387" s="4">
        <v>0.690329152</v>
      </c>
      <c r="G387" s="42" t="str">
        <f t="shared" si="66"/>
        <v>9.20124934505275+114.156948393094i</v>
      </c>
      <c r="H387" s="4">
        <v>0.58249414399999999</v>
      </c>
      <c r="I387" s="4">
        <v>0.70224768000000004</v>
      </c>
      <c r="J387" s="42" t="str">
        <f t="shared" si="67"/>
        <v>12.5511662993197+105.211485740194i</v>
      </c>
      <c r="K387" s="4">
        <v>0.808732224</v>
      </c>
      <c r="L387" s="4">
        <v>-2.6637522E-2</v>
      </c>
      <c r="M387" s="42" t="str">
        <f t="shared" si="68"/>
        <v>462.879596087851-71.427826525997i</v>
      </c>
      <c r="N387" s="23" t="s">
        <v>1</v>
      </c>
      <c r="O387" s="42" t="str">
        <f t="shared" si="69"/>
        <v>5.6725793834895+100.401362563809i</v>
      </c>
      <c r="P387" s="42" t="str">
        <f t="shared" si="70"/>
        <v>-5776.80963439035+886.577428430782i</v>
      </c>
      <c r="Q387" s="42" t="str">
        <f t="shared" si="71"/>
        <v>40.6067239308495-409.544310023101i</v>
      </c>
      <c r="R387" s="23" t="s">
        <v>1</v>
      </c>
      <c r="S387" s="4">
        <v>0.59715737599999896</v>
      </c>
      <c r="T387" s="4">
        <v>0.74400012800000004</v>
      </c>
      <c r="U387" s="42" t="str">
        <f t="shared" si="72"/>
        <v>6.2772123187326+103.936998406157i</v>
      </c>
      <c r="V387" s="23" t="s">
        <v>1</v>
      </c>
      <c r="W387" s="2" t="str">
        <f t="shared" si="73"/>
        <v>-12.7638800209807-1219.5756533401i</v>
      </c>
      <c r="X387" s="67">
        <f t="shared" si="74"/>
        <v>96.5</v>
      </c>
      <c r="Y387" s="68">
        <f t="shared" si="75"/>
        <v>1219.6424438552151</v>
      </c>
      <c r="Z387" s="68">
        <f t="shared" si="76"/>
        <v>-12.7638800209807</v>
      </c>
      <c r="AA387" s="68">
        <f t="shared" si="77"/>
        <v>-1219.5756533401</v>
      </c>
    </row>
    <row r="388" spans="1:27" x14ac:dyDescent="0.25">
      <c r="A388" s="32">
        <v>96.75</v>
      </c>
      <c r="B388" s="4">
        <v>0.579761152</v>
      </c>
      <c r="C388" s="4">
        <v>0.75964774400000001</v>
      </c>
      <c r="D388" s="42" t="str">
        <f t="shared" si="65"/>
        <v>5.759340515832+100.793768666003i</v>
      </c>
      <c r="E388" s="4">
        <v>0.64375731199999997</v>
      </c>
      <c r="F388" s="4">
        <v>0.68817273599999995</v>
      </c>
      <c r="G388" s="42" t="str">
        <f t="shared" si="66"/>
        <v>9.32527626298135+114.601756204612i</v>
      </c>
      <c r="H388" s="4">
        <v>0.58432614400000005</v>
      </c>
      <c r="I388" s="4">
        <v>0.70049996800000003</v>
      </c>
      <c r="J388" s="42" t="str">
        <f t="shared" si="67"/>
        <v>12.6500796897057+105.578876766876i</v>
      </c>
      <c r="K388" s="4">
        <v>0.80934003200000004</v>
      </c>
      <c r="L388" s="4">
        <v>-2.6683088000000001E-2</v>
      </c>
      <c r="M388" s="42" t="str">
        <f t="shared" si="68"/>
        <v>464.418381465233-71.993460847819i</v>
      </c>
      <c r="N388" s="23" t="s">
        <v>1</v>
      </c>
      <c r="O388" s="42" t="str">
        <f t="shared" si="69"/>
        <v>5.759340515832+100.793768666003i</v>
      </c>
      <c r="P388" s="42" t="str">
        <f t="shared" si="70"/>
        <v>-5779.23895186901+888.800521569924i</v>
      </c>
      <c r="Q388" s="42" t="str">
        <f t="shared" si="71"/>
        <v>40.9872901746641-407.958139656886i</v>
      </c>
      <c r="R388" s="23" t="s">
        <v>1</v>
      </c>
      <c r="S388" s="4">
        <v>0.59940108799999903</v>
      </c>
      <c r="T388" s="4">
        <v>0.74187852799999998</v>
      </c>
      <c r="U388" s="42" t="str">
        <f t="shared" si="72"/>
        <v>6.3538653070944+104.363045901476i</v>
      </c>
      <c r="V388" s="23" t="s">
        <v>1</v>
      </c>
      <c r="W388" s="2" t="str">
        <f t="shared" si="73"/>
        <v>-20.8604022622989-1207.85162729438i</v>
      </c>
      <c r="X388" s="67">
        <f t="shared" si="74"/>
        <v>96.75</v>
      </c>
      <c r="Y388" s="68">
        <f t="shared" si="75"/>
        <v>1208.0317503858194</v>
      </c>
      <c r="Z388" s="68">
        <f t="shared" si="76"/>
        <v>-20.860402262298901</v>
      </c>
      <c r="AA388" s="68">
        <f t="shared" si="77"/>
        <v>-1207.85162729438</v>
      </c>
    </row>
    <row r="389" spans="1:27" x14ac:dyDescent="0.25">
      <c r="A389" s="32">
        <v>97</v>
      </c>
      <c r="B389" s="4">
        <v>0.58171590399999995</v>
      </c>
      <c r="C389" s="4">
        <v>0.756951296</v>
      </c>
      <c r="D389" s="42" t="str">
        <f t="shared" si="65"/>
        <v>5.9250552087849+101.205241662263i</v>
      </c>
      <c r="E389" s="4">
        <v>0.64509990399999995</v>
      </c>
      <c r="F389" s="4">
        <v>0.68565779199999999</v>
      </c>
      <c r="G389" s="42" t="str">
        <f t="shared" si="66"/>
        <v>9.53893565287085+115.027681361285i</v>
      </c>
      <c r="H389" s="4">
        <v>0.58587622399999995</v>
      </c>
      <c r="I389" s="4">
        <v>0.69838284799999995</v>
      </c>
      <c r="J389" s="42" t="str">
        <f t="shared" si="67"/>
        <v>12.8186388999259+105.93803709163i</v>
      </c>
      <c r="K389" s="4">
        <v>0.80932339200000003</v>
      </c>
      <c r="L389" s="4">
        <v>-2.6822275999999999E-2</v>
      </c>
      <c r="M389" s="42" t="str">
        <f t="shared" si="68"/>
        <v>464.271896010931-72.342081593189i</v>
      </c>
      <c r="N389" s="23" t="s">
        <v>1</v>
      </c>
      <c r="O389" s="42" t="str">
        <f t="shared" si="69"/>
        <v>5.9250552087849+101.205241662263i</v>
      </c>
      <c r="P389" s="42" t="str">
        <f t="shared" si="70"/>
        <v>-5739.46530918567+896.446063857938i</v>
      </c>
      <c r="Q389" s="42" t="str">
        <f t="shared" si="71"/>
        <v>40.9105965201975-404.532009270481i</v>
      </c>
      <c r="R389" s="23" t="s">
        <v>1</v>
      </c>
      <c r="S389" s="4">
        <v>0.60133689600000095</v>
      </c>
      <c r="T389" s="4">
        <v>0.739490815999999</v>
      </c>
      <c r="U389" s="42" t="str">
        <f t="shared" si="72"/>
        <v>6.4855484985777+104.776549252526i</v>
      </c>
      <c r="V389" s="23" t="s">
        <v>1</v>
      </c>
      <c r="W389" s="2" t="str">
        <f t="shared" si="73"/>
        <v>-39.7285718076918-1202.3872065127i</v>
      </c>
      <c r="X389" s="67">
        <f t="shared" si="74"/>
        <v>97</v>
      </c>
      <c r="Y389" s="68">
        <f t="shared" si="75"/>
        <v>1203.0433715387378</v>
      </c>
      <c r="Z389" s="68">
        <f t="shared" si="76"/>
        <v>-39.7285718076918</v>
      </c>
      <c r="AA389" s="68">
        <f t="shared" si="77"/>
        <v>-1202.3872065127</v>
      </c>
    </row>
    <row r="390" spans="1:27" x14ac:dyDescent="0.25">
      <c r="A390" s="32">
        <v>97.25</v>
      </c>
      <c r="B390" s="4">
        <v>0.58387392000000005</v>
      </c>
      <c r="C390" s="4">
        <v>0.75454457600000002</v>
      </c>
      <c r="D390" s="42" t="str">
        <f t="shared" ref="D390:D405" si="78">IMPRODUCT(50,IMDIV(IMSUM(1,COMPLEX(B390,C390)),IMSUB(1,COMPLEX(B390,C390))))</f>
        <v>6.0440348793814+101.622379773438i</v>
      </c>
      <c r="E390" s="4">
        <v>0.64685145600000005</v>
      </c>
      <c r="F390" s="4">
        <v>0.68349727999999998</v>
      </c>
      <c r="G390" s="42" t="str">
        <f t="shared" ref="G390:G405" si="79">IMPRODUCT(50,IMDIV(IMSUM(1,COMPLEX(E390,F390)),IMSUB(1,COMPLEX(E390,F390))))</f>
        <v>9.6653200954514+115.478556229218i</v>
      </c>
      <c r="H390" s="4">
        <v>0.58806547200000003</v>
      </c>
      <c r="I390" s="4">
        <v>0.69638975999999997</v>
      </c>
      <c r="J390" s="42" t="str">
        <f t="shared" ref="J390:J405" si="80">IMPRODUCT(50,IMDIV(IMSUM(1,COMPLEX(H390,I390)),IMSUB(1,COMPLEX(H390,I390))))</f>
        <v>12.9245111965465+106.376092004311i</v>
      </c>
      <c r="K390" s="4">
        <v>0.80933004799999997</v>
      </c>
      <c r="L390" s="4">
        <v>-2.7125707999999998E-2</v>
      </c>
      <c r="M390" s="42" t="str">
        <f t="shared" ref="M390:M405" si="81">IMPRODUCT(50,IMDIV(IMSUM(1,COMPLEX(K390,L390)),IMSUB(1,COMPLEX(K390,L390))))</f>
        <v>464.062177087915-73.1331830908055i</v>
      </c>
      <c r="N390" s="23" t="s">
        <v>1</v>
      </c>
      <c r="O390" s="42" t="str">
        <f t="shared" ref="O390:O405" si="82">D390</f>
        <v>6.0440348793814+101.622379773438i</v>
      </c>
      <c r="P390" s="42" t="str">
        <f t="shared" ref="P390:P405" si="83">IMPRODUCT(Q390,IMSUB(D390,G390))</f>
        <v>-5753.31230483698+876.4746939282i</v>
      </c>
      <c r="Q390" s="42" t="str">
        <f t="shared" ref="Q390:Q405" si="84">IMDIV(IMPRODUCT(M390,IMSUB(D390,J390)),IMSUB(J390,G390))</f>
        <v>42.3670702803307-404.143890448701i</v>
      </c>
      <c r="R390" s="23" t="s">
        <v>1</v>
      </c>
      <c r="S390" s="4">
        <v>0.60355289599999895</v>
      </c>
      <c r="T390" s="4">
        <v>0.737435328</v>
      </c>
      <c r="U390" s="42" t="str">
        <f t="shared" ref="U390:U405" si="85">IMPRODUCT(50,IMDIV(IMSUM(1,COMPLEX(S390,T390)),IMSUB(1,COMPLEX(S390,T390))))</f>
        <v>6.55602766373635+105.200447650601i</v>
      </c>
      <c r="V390" s="23" t="s">
        <v>1</v>
      </c>
      <c r="W390" s="2" t="str">
        <f t="shared" ref="W390:W405" si="86">IMDIV(IMSUM(IMPRODUCT(O390,Q390),IMPRODUCT(-1,P390),IMPRODUCT(-1,U390,Q390)),IMSUB(U390,O390))</f>
        <v>-56.9431010189981-1205.88010159678i</v>
      </c>
      <c r="X390" s="67">
        <f t="shared" ref="X390:X405" si="87">A390</f>
        <v>97.25</v>
      </c>
      <c r="Y390" s="68">
        <f t="shared" ref="Y390:Y405" si="88">IMABS(W390)</f>
        <v>1207.2238136239362</v>
      </c>
      <c r="Z390" s="68">
        <f t="shared" ref="Z390:Z405" si="89">IMREAL(W390)</f>
        <v>-56.9431010189981</v>
      </c>
      <c r="AA390" s="68">
        <f t="shared" ref="AA390:AA405" si="90">IMAGINARY(W390)</f>
        <v>-1205.8801015967799</v>
      </c>
    </row>
    <row r="391" spans="1:27" x14ac:dyDescent="0.25">
      <c r="A391" s="32">
        <v>97.5</v>
      </c>
      <c r="B391" s="4">
        <v>0.58574912000000001</v>
      </c>
      <c r="C391" s="4">
        <v>0.75204883199999994</v>
      </c>
      <c r="D391" s="42" t="str">
        <f t="shared" si="78"/>
        <v>6.1938990092828+102.016816754757i</v>
      </c>
      <c r="E391" s="4">
        <v>0.64817625599999995</v>
      </c>
      <c r="F391" s="4">
        <v>0.68103065600000001</v>
      </c>
      <c r="G391" s="42" t="str">
        <f t="shared" si="79"/>
        <v>9.8764639001741+115.903796103358i</v>
      </c>
      <c r="H391" s="4">
        <v>0.59001932800000001</v>
      </c>
      <c r="I391" s="4">
        <v>0.693919552</v>
      </c>
      <c r="J391" s="42" t="str">
        <f t="shared" si="80"/>
        <v>13.111962741512+106.821194027973i</v>
      </c>
      <c r="K391" s="4">
        <v>0.80919539200000001</v>
      </c>
      <c r="L391" s="4">
        <v>-2.7216868000000002E-2</v>
      </c>
      <c r="M391" s="42" t="str">
        <f t="shared" si="81"/>
        <v>463.645260663012-73.2677025194845i</v>
      </c>
      <c r="N391" s="23" t="s">
        <v>1</v>
      </c>
      <c r="O391" s="42" t="str">
        <f t="shared" si="82"/>
        <v>6.1938990092828+102.016816754757i</v>
      </c>
      <c r="P391" s="42" t="str">
        <f t="shared" si="83"/>
        <v>-5824.03456474476+887.097424713215i</v>
      </c>
      <c r="Q391" s="42" t="str">
        <f t="shared" si="84"/>
        <v>44.2241393747294-407.660741738182i</v>
      </c>
      <c r="R391" s="23" t="s">
        <v>1</v>
      </c>
      <c r="S391" s="4">
        <v>0.60538623999999897</v>
      </c>
      <c r="T391" s="4">
        <v>0.73519199999999996</v>
      </c>
      <c r="U391" s="42" t="str">
        <f t="shared" si="85"/>
        <v>6.67886938859525+105.596549252464i</v>
      </c>
      <c r="V391" s="23" t="s">
        <v>1</v>
      </c>
      <c r="W391" s="2" t="str">
        <f t="shared" si="86"/>
        <v>-71.1280328293375-1222.93097423429i</v>
      </c>
      <c r="X391" s="67">
        <f t="shared" si="87"/>
        <v>97.5</v>
      </c>
      <c r="Y391" s="68">
        <f t="shared" si="88"/>
        <v>1224.997699914494</v>
      </c>
      <c r="Z391" s="68">
        <f t="shared" si="89"/>
        <v>-71.128032829337499</v>
      </c>
      <c r="AA391" s="68">
        <f t="shared" si="90"/>
        <v>-1222.93097423429</v>
      </c>
    </row>
    <row r="392" spans="1:27" x14ac:dyDescent="0.25">
      <c r="A392" s="32">
        <v>97.75</v>
      </c>
      <c r="B392" s="4">
        <v>0.58785638399999995</v>
      </c>
      <c r="C392" s="4">
        <v>0.74946233600000001</v>
      </c>
      <c r="D392" s="42" t="str">
        <f t="shared" si="78"/>
        <v>6.33793306847065+102.447683971666i</v>
      </c>
      <c r="E392" s="4">
        <v>0.64972748800000002</v>
      </c>
      <c r="F392" s="4">
        <v>0.67825337600000002</v>
      </c>
      <c r="G392" s="42" t="str">
        <f t="shared" si="79"/>
        <v>10.1100749670581+116.394692364613i</v>
      </c>
      <c r="H392" s="4">
        <v>0.59216076799999995</v>
      </c>
      <c r="I392" s="4">
        <v>0.69168844799999996</v>
      </c>
      <c r="J392" s="42" t="str">
        <f t="shared" si="80"/>
        <v>13.2538612827652+107.277480212308i</v>
      </c>
      <c r="K392" s="4">
        <v>0.80921823999999998</v>
      </c>
      <c r="L392" s="4">
        <v>-2.7268400000000002E-2</v>
      </c>
      <c r="M392" s="42" t="str">
        <f t="shared" si="81"/>
        <v>463.665486936316-73.4181085444135i</v>
      </c>
      <c r="N392" s="23" t="s">
        <v>1</v>
      </c>
      <c r="O392" s="42" t="str">
        <f t="shared" si="82"/>
        <v>6.33793306847065+102.447683971666i</v>
      </c>
      <c r="P392" s="42" t="str">
        <f t="shared" si="83"/>
        <v>-5871.51962954833+849.054736569248i</v>
      </c>
      <c r="Q392" s="42" t="str">
        <f t="shared" si="84"/>
        <v>49.3725776842941-407.634318446326i</v>
      </c>
      <c r="R392" s="23" t="s">
        <v>1</v>
      </c>
      <c r="S392" s="4">
        <v>0.60432377600000098</v>
      </c>
      <c r="T392" s="4">
        <v>0.73143359999999902</v>
      </c>
      <c r="U392" s="42" t="str">
        <f t="shared" si="85"/>
        <v>7.2154560023406+105.766544515532i</v>
      </c>
      <c r="V392" s="23" t="s">
        <v>1</v>
      </c>
      <c r="W392" s="2" t="str">
        <f t="shared" si="86"/>
        <v>148.720106199198-1309.12620255215i</v>
      </c>
      <c r="X392" s="67">
        <f t="shared" si="87"/>
        <v>97.75</v>
      </c>
      <c r="Y392" s="68">
        <f t="shared" si="88"/>
        <v>1317.5466155686915</v>
      </c>
      <c r="Z392" s="68">
        <f t="shared" si="89"/>
        <v>148.720106199198</v>
      </c>
      <c r="AA392" s="68">
        <f t="shared" si="90"/>
        <v>-1309.1262025521501</v>
      </c>
    </row>
    <row r="393" spans="1:27" x14ac:dyDescent="0.25">
      <c r="A393" s="32">
        <v>98</v>
      </c>
      <c r="B393" s="4">
        <v>0.58948505600000001</v>
      </c>
      <c r="C393" s="4">
        <v>0.74694131200000002</v>
      </c>
      <c r="D393" s="42" t="str">
        <f t="shared" si="78"/>
        <v>6.5102103979071+102.821617855667i</v>
      </c>
      <c r="E393" s="4">
        <v>0.65105132799999998</v>
      </c>
      <c r="F393" s="4">
        <v>0.67618924800000002</v>
      </c>
      <c r="G393" s="42" t="str">
        <f t="shared" si="79"/>
        <v>10.267778057378+116.786297794678i</v>
      </c>
      <c r="H393" s="4">
        <v>0.59393510400000005</v>
      </c>
      <c r="I393" s="4">
        <v>0.68969862400000004</v>
      </c>
      <c r="J393" s="42" t="str">
        <f t="shared" si="80"/>
        <v>13.3908960642077+107.669030788643i</v>
      </c>
      <c r="K393" s="4">
        <v>0.809539648</v>
      </c>
      <c r="L393" s="4">
        <v>-2.7609172000000001E-2</v>
      </c>
      <c r="M393" s="42" t="str">
        <f t="shared" si="81"/>
        <v>464.237743389455-74.544009590675i</v>
      </c>
      <c r="N393" s="23" t="s">
        <v>1</v>
      </c>
      <c r="O393" s="42" t="str">
        <f t="shared" si="82"/>
        <v>6.5102103979071+102.821617855667i</v>
      </c>
      <c r="P393" s="42" t="str">
        <f t="shared" si="83"/>
        <v>-5881.58190245099+818.950231095193i</v>
      </c>
      <c r="Q393" s="42" t="str">
        <f t="shared" si="84"/>
        <v>50.992121963966-407.454777261037i</v>
      </c>
      <c r="R393" s="23" t="s">
        <v>1</v>
      </c>
      <c r="S393" s="4">
        <v>0.606204351999999</v>
      </c>
      <c r="T393" s="4">
        <v>0.72935699200000104</v>
      </c>
      <c r="U393" s="42" t="str">
        <f t="shared" si="85"/>
        <v>7.3179985489035+106.159840062754i</v>
      </c>
      <c r="V393" s="23" t="s">
        <v>1</v>
      </c>
      <c r="W393" s="2" t="str">
        <f t="shared" si="86"/>
        <v>120.014296062579-1313.0552990399i</v>
      </c>
      <c r="X393" s="67">
        <f t="shared" si="87"/>
        <v>98</v>
      </c>
      <c r="Y393" s="68">
        <f t="shared" si="88"/>
        <v>1318.5285926350471</v>
      </c>
      <c r="Z393" s="68">
        <f t="shared" si="89"/>
        <v>120.01429606257901</v>
      </c>
      <c r="AA393" s="68">
        <f t="shared" si="90"/>
        <v>-1313.0552990399001</v>
      </c>
    </row>
    <row r="394" spans="1:27" x14ac:dyDescent="0.25">
      <c r="A394" s="32">
        <v>98.25</v>
      </c>
      <c r="B394" s="4">
        <v>0.59134918400000003</v>
      </c>
      <c r="C394" s="4">
        <v>0.74442079999999999</v>
      </c>
      <c r="D394" s="42" t="str">
        <f t="shared" si="78"/>
        <v>6.6659344777334+103.225782563131i</v>
      </c>
      <c r="E394" s="4">
        <v>0.65242028799999996</v>
      </c>
      <c r="F394" s="4">
        <v>0.67358399999999996</v>
      </c>
      <c r="G394" s="42" t="str">
        <f t="shared" si="79"/>
        <v>10.4984056353704+117.241474846194i</v>
      </c>
      <c r="H394" s="4">
        <v>0.59575014400000004</v>
      </c>
      <c r="I394" s="4">
        <v>0.68751347200000001</v>
      </c>
      <c r="J394" s="42" t="str">
        <f t="shared" si="80"/>
        <v>13.5520330803886+108.083845342809i</v>
      </c>
      <c r="K394" s="4">
        <v>0.80941004800000005</v>
      </c>
      <c r="L394" s="4">
        <v>-2.7861954000000001E-2</v>
      </c>
      <c r="M394" s="42" t="str">
        <f t="shared" si="81"/>
        <v>463.708216731928-75.097950095538i</v>
      </c>
      <c r="N394" s="23" t="s">
        <v>1</v>
      </c>
      <c r="O394" s="42" t="str">
        <f t="shared" si="82"/>
        <v>6.6659344777334+103.225782563131i</v>
      </c>
      <c r="P394" s="42" t="str">
        <f t="shared" si="83"/>
        <v>-5904.51231253301+801.57016232765i</v>
      </c>
      <c r="Q394" s="42" t="str">
        <f t="shared" si="84"/>
        <v>53.9688779025734-406.521349747855i</v>
      </c>
      <c r="R394" s="23" t="s">
        <v>1</v>
      </c>
      <c r="S394" s="4">
        <v>0.60809004799999999</v>
      </c>
      <c r="T394" s="4">
        <v>0.72699129600000001</v>
      </c>
      <c r="U394" s="42" t="str">
        <f t="shared" si="85"/>
        <v>7.45555596643545+106.579812227987i</v>
      </c>
      <c r="V394" s="23" t="s">
        <v>1</v>
      </c>
      <c r="W394" s="2" t="str">
        <f t="shared" si="86"/>
        <v>112.276962115702-1314.76367206937i</v>
      </c>
      <c r="X394" s="67">
        <f t="shared" si="87"/>
        <v>98.25</v>
      </c>
      <c r="Y394" s="68">
        <f t="shared" si="88"/>
        <v>1319.549025089733</v>
      </c>
      <c r="Z394" s="68">
        <f t="shared" si="89"/>
        <v>112.27696211570201</v>
      </c>
      <c r="AA394" s="68">
        <f t="shared" si="90"/>
        <v>-1314.7636720693699</v>
      </c>
    </row>
    <row r="395" spans="1:27" x14ac:dyDescent="0.25">
      <c r="A395" s="32">
        <v>98.5</v>
      </c>
      <c r="B395" s="4">
        <v>0.59287232000000001</v>
      </c>
      <c r="C395" s="4">
        <v>0.74184204799999998</v>
      </c>
      <c r="D395" s="42" t="str">
        <f t="shared" si="78"/>
        <v>6.8548510908718+103.597277325844i</v>
      </c>
      <c r="E395" s="4">
        <v>0.65359487999999999</v>
      </c>
      <c r="F395" s="4">
        <v>0.671029184</v>
      </c>
      <c r="G395" s="42" t="str">
        <f t="shared" si="79"/>
        <v>10.7433437901254+117.667303580615i</v>
      </c>
      <c r="H395" s="4">
        <v>0.60375935999999997</v>
      </c>
      <c r="I395" s="4">
        <v>0.68658419199999998</v>
      </c>
      <c r="J395" s="42" t="str">
        <f t="shared" si="80"/>
        <v>13.055029297448+109.258319241875i</v>
      </c>
      <c r="K395" s="4">
        <v>0.8095696</v>
      </c>
      <c r="L395" s="4">
        <v>-2.8043884000000002E-2</v>
      </c>
      <c r="M395" s="42" t="str">
        <f t="shared" si="81"/>
        <v>463.97945785754-75.691592805244i</v>
      </c>
      <c r="N395" s="23" t="s">
        <v>1</v>
      </c>
      <c r="O395" s="42" t="str">
        <f t="shared" si="82"/>
        <v>6.8548510908718+103.597277325844i</v>
      </c>
      <c r="P395" s="42" t="str">
        <f t="shared" si="83"/>
        <v>-6601.23152284499-266.493881170396i</v>
      </c>
      <c r="Q395" s="42" t="str">
        <f t="shared" si="84"/>
        <v>138.058880056404-431.014872742129i</v>
      </c>
      <c r="R395" s="23" t="s">
        <v>1</v>
      </c>
      <c r="S395" s="4">
        <v>0.60983276800000097</v>
      </c>
      <c r="T395" s="4">
        <v>0.72457043199999904</v>
      </c>
      <c r="U395" s="42" t="str">
        <f t="shared" si="85"/>
        <v>7.6119827045905+106.989864276049i</v>
      </c>
      <c r="V395" s="23" t="s">
        <v>1</v>
      </c>
      <c r="W395" s="2" t="str">
        <f t="shared" si="86"/>
        <v>350.40890730519-1405.75370834723i</v>
      </c>
      <c r="X395" s="67">
        <f t="shared" si="87"/>
        <v>98.5</v>
      </c>
      <c r="Y395" s="68">
        <f t="shared" si="88"/>
        <v>1448.7684048359167</v>
      </c>
      <c r="Z395" s="68">
        <f t="shared" si="89"/>
        <v>350.40890730518998</v>
      </c>
      <c r="AA395" s="68">
        <f t="shared" si="90"/>
        <v>-1405.75370834723</v>
      </c>
    </row>
    <row r="396" spans="1:27" x14ac:dyDescent="0.25">
      <c r="A396" s="32">
        <v>98.75</v>
      </c>
      <c r="B396" s="4">
        <v>0.59439174400000006</v>
      </c>
      <c r="C396" s="4">
        <v>0.73937235199999995</v>
      </c>
      <c r="D396" s="42" t="str">
        <f t="shared" si="78"/>
        <v>7.0323714866799+103.962772015775i</v>
      </c>
      <c r="E396" s="4">
        <v>0.65463180799999998</v>
      </c>
      <c r="F396" s="4">
        <v>0.66865062399999997</v>
      </c>
      <c r="G396" s="42" t="str">
        <f t="shared" si="79"/>
        <v>10.9789461193593+118.058383250221i</v>
      </c>
      <c r="H396" s="4">
        <v>0.60491948799999995</v>
      </c>
      <c r="I396" s="4">
        <v>0.68427897599999998</v>
      </c>
      <c r="J396" s="42" t="str">
        <f t="shared" si="80"/>
        <v>13.2810910429378+109.602774279649i</v>
      </c>
      <c r="K396" s="4">
        <v>0.80963974400000005</v>
      </c>
      <c r="L396" s="4">
        <v>-2.80398E-2</v>
      </c>
      <c r="M396" s="42" t="str">
        <f t="shared" si="81"/>
        <v>464.163985341315-75.7356373600035i</v>
      </c>
      <c r="N396" s="23" t="s">
        <v>1</v>
      </c>
      <c r="O396" s="42" t="str">
        <f t="shared" si="82"/>
        <v>7.0323714866799+103.962772015775i</v>
      </c>
      <c r="P396" s="42" t="str">
        <f t="shared" si="83"/>
        <v>-6608.74176275978-222.706669064938i</v>
      </c>
      <c r="Q396" s="42" t="str">
        <f t="shared" si="84"/>
        <v>136.3803153412-430.666437153335i</v>
      </c>
      <c r="R396" s="23" t="s">
        <v>1</v>
      </c>
      <c r="S396" s="4">
        <v>0.611717119999999</v>
      </c>
      <c r="T396" s="4">
        <v>0.72235244800000098</v>
      </c>
      <c r="U396" s="42" t="str">
        <f t="shared" si="85"/>
        <v>7.73236762610765+107.403955290418i</v>
      </c>
      <c r="V396" s="23" t="s">
        <v>1</v>
      </c>
      <c r="W396" s="2" t="str">
        <f t="shared" si="86"/>
        <v>300.90343616808-1400.86775380678i</v>
      </c>
      <c r="X396" s="67">
        <f t="shared" si="87"/>
        <v>98.75</v>
      </c>
      <c r="Y396" s="68">
        <f t="shared" si="88"/>
        <v>1432.8200660073865</v>
      </c>
      <c r="Z396" s="68">
        <f t="shared" si="89"/>
        <v>300.90343616808002</v>
      </c>
      <c r="AA396" s="68">
        <f t="shared" si="90"/>
        <v>-1400.86775380678</v>
      </c>
    </row>
    <row r="397" spans="1:27" x14ac:dyDescent="0.25">
      <c r="A397" s="32">
        <v>99</v>
      </c>
      <c r="B397" s="4">
        <v>0.59580383999999997</v>
      </c>
      <c r="C397" s="4">
        <v>0.73701324800000001</v>
      </c>
      <c r="D397" s="42" t="str">
        <f t="shared" si="78"/>
        <v>7.2059566779014+104.309620200567i</v>
      </c>
      <c r="E397" s="4">
        <v>0.65555718399999996</v>
      </c>
      <c r="F397" s="4">
        <v>0.66620089599999999</v>
      </c>
      <c r="G397" s="42" t="str">
        <f t="shared" si="79"/>
        <v>11.2381445872236+118.443192594808i</v>
      </c>
      <c r="H397" s="4">
        <v>0.60637984</v>
      </c>
      <c r="I397" s="4">
        <v>0.68197075200000001</v>
      </c>
      <c r="J397" s="42" t="str">
        <f t="shared" si="80"/>
        <v>13.4849787398233+109.99156824666i</v>
      </c>
      <c r="K397" s="4">
        <v>0.80930566400000004</v>
      </c>
      <c r="L397" s="4">
        <v>-2.8615692000000002E-2</v>
      </c>
      <c r="M397" s="42" t="str">
        <f t="shared" si="81"/>
        <v>462.850963705361-76.958684390583i</v>
      </c>
      <c r="N397" s="23" t="s">
        <v>1</v>
      </c>
      <c r="O397" s="42" t="str">
        <f t="shared" si="82"/>
        <v>7.2059566779014+104.309620200567i</v>
      </c>
      <c r="P397" s="42" t="str">
        <f t="shared" si="83"/>
        <v>-6674.0980505455-220.406690210708i</v>
      </c>
      <c r="Q397" s="42" t="str">
        <f t="shared" si="84"/>
        <v>139.000327155523-432.56032101893i</v>
      </c>
      <c r="R397" s="23" t="s">
        <v>1</v>
      </c>
      <c r="S397" s="4">
        <v>0.61355084800000104</v>
      </c>
      <c r="T397" s="4">
        <v>0.72004313600000003</v>
      </c>
      <c r="U397" s="42" t="str">
        <f t="shared" si="85"/>
        <v>7.86855661629605+107.822353254359i</v>
      </c>
      <c r="V397" s="23" t="s">
        <v>1</v>
      </c>
      <c r="W397" s="2" t="str">
        <f t="shared" si="86"/>
        <v>267.663605793576-1390.7044860555i</v>
      </c>
      <c r="X397" s="67">
        <f t="shared" si="87"/>
        <v>99</v>
      </c>
      <c r="Y397" s="68">
        <f t="shared" si="88"/>
        <v>1416.2283620240457</v>
      </c>
      <c r="Z397" s="68">
        <f t="shared" si="89"/>
        <v>267.66360579357598</v>
      </c>
      <c r="AA397" s="68">
        <f t="shared" si="90"/>
        <v>-1390.7044860555</v>
      </c>
    </row>
    <row r="398" spans="1:27" x14ac:dyDescent="0.25">
      <c r="A398" s="32">
        <v>99.25</v>
      </c>
      <c r="B398" s="4">
        <v>0.596792192</v>
      </c>
      <c r="C398" s="4">
        <v>0.73453907200000002</v>
      </c>
      <c r="D398" s="42" t="str">
        <f t="shared" si="78"/>
        <v>7.4268508008876+104.616688611264i</v>
      </c>
      <c r="E398" s="4">
        <v>0.65603884800000001</v>
      </c>
      <c r="F398" s="4">
        <v>0.663853888</v>
      </c>
      <c r="G398" s="42" t="str">
        <f t="shared" si="79"/>
        <v>11.5302727177974+118.755012116631i</v>
      </c>
      <c r="H398" s="4">
        <v>0.60718636800000003</v>
      </c>
      <c r="I398" s="4">
        <v>0.67984812800000005</v>
      </c>
      <c r="J398" s="42" t="str">
        <f t="shared" si="80"/>
        <v>13.7171392891501+110.276157287851i</v>
      </c>
      <c r="K398" s="4">
        <v>0.80905606399999996</v>
      </c>
      <c r="L398" s="4">
        <v>-2.8776084E-2</v>
      </c>
      <c r="M398" s="42" t="str">
        <f t="shared" si="81"/>
        <v>462.083592041452-77.173230888079i</v>
      </c>
      <c r="N398" s="23" t="s">
        <v>1</v>
      </c>
      <c r="O398" s="42" t="str">
        <f t="shared" si="82"/>
        <v>7.4268508008876+104.616688611264i</v>
      </c>
      <c r="P398" s="42" t="str">
        <f t="shared" si="83"/>
        <v>-6661.22369755638-215.109959951116i</v>
      </c>
      <c r="Q398" s="42" t="str">
        <f t="shared" si="84"/>
        <v>140.15165718287-430.469872433647i</v>
      </c>
      <c r="R398" s="23" t="s">
        <v>1</v>
      </c>
      <c r="S398" s="4">
        <v>0.61481023999999895</v>
      </c>
      <c r="T398" s="4">
        <v>0.71789497600000096</v>
      </c>
      <c r="U398" s="42" t="str">
        <f t="shared" si="85"/>
        <v>8.03284973970625+108.158356211489i</v>
      </c>
      <c r="V398" s="23" t="s">
        <v>1</v>
      </c>
      <c r="W398" s="2" t="str">
        <f t="shared" si="86"/>
        <v>231.521702319549-1386.75036463826i</v>
      </c>
      <c r="X398" s="67">
        <f t="shared" si="87"/>
        <v>99.25</v>
      </c>
      <c r="Y398" s="68">
        <f t="shared" si="88"/>
        <v>1405.9441213893563</v>
      </c>
      <c r="Z398" s="68">
        <f t="shared" si="89"/>
        <v>231.52170231954901</v>
      </c>
      <c r="AA398" s="68">
        <f t="shared" si="90"/>
        <v>-1386.75036463826</v>
      </c>
    </row>
    <row r="399" spans="1:27" x14ac:dyDescent="0.25">
      <c r="A399" s="32">
        <v>99.5</v>
      </c>
      <c r="B399" s="4">
        <v>0.59795500800000001</v>
      </c>
      <c r="C399" s="4">
        <v>0.73232543999999999</v>
      </c>
      <c r="D399" s="42" t="str">
        <f t="shared" si="78"/>
        <v>7.6044608398241+104.926595206755i</v>
      </c>
      <c r="E399" s="4">
        <v>0.656746304</v>
      </c>
      <c r="F399" s="4">
        <v>0.66158592000000005</v>
      </c>
      <c r="G399" s="42" t="str">
        <f t="shared" si="79"/>
        <v>11.7897277786346+119.093295645031i</v>
      </c>
      <c r="H399" s="4">
        <v>0.60818368</v>
      </c>
      <c r="I399" s="4">
        <v>0.67769388799999997</v>
      </c>
      <c r="J399" s="42" t="str">
        <f t="shared" si="80"/>
        <v>13.9398386674942+110.59171262868i</v>
      </c>
      <c r="K399" s="4">
        <v>0.809071808</v>
      </c>
      <c r="L399" s="4">
        <v>-2.9065882000000001E-2</v>
      </c>
      <c r="M399" s="42" t="str">
        <f t="shared" si="81"/>
        <v>461.893786372186-77.9279593829035i</v>
      </c>
      <c r="N399" s="23" t="s">
        <v>1</v>
      </c>
      <c r="O399" s="42" t="str">
        <f t="shared" si="82"/>
        <v>7.6044608398241+104.926595206755i</v>
      </c>
      <c r="P399" s="42" t="str">
        <f t="shared" si="83"/>
        <v>-6703.62090178251-184.340226989298i</v>
      </c>
      <c r="Q399" s="42" t="str">
        <f t="shared" si="84"/>
        <v>140.542020093232-431.67532610839i</v>
      </c>
      <c r="R399" s="23" t="s">
        <v>1</v>
      </c>
      <c r="S399" s="4">
        <v>0.61660486400000103</v>
      </c>
      <c r="T399" s="4">
        <v>0.71545945600000005</v>
      </c>
      <c r="U399" s="42" t="str">
        <f t="shared" si="85"/>
        <v>8.1894412370995+108.588195475801i</v>
      </c>
      <c r="V399" s="23" t="s">
        <v>1</v>
      </c>
      <c r="W399" s="2" t="str">
        <f t="shared" si="86"/>
        <v>193.758196392983-1345.70651520022i</v>
      </c>
      <c r="X399" s="67">
        <f t="shared" si="87"/>
        <v>99.5</v>
      </c>
      <c r="Y399" s="68">
        <f t="shared" si="88"/>
        <v>1359.5838568186157</v>
      </c>
      <c r="Z399" s="68">
        <f t="shared" si="89"/>
        <v>193.758196392983</v>
      </c>
      <c r="AA399" s="68">
        <f t="shared" si="90"/>
        <v>-1345.7065152002201</v>
      </c>
    </row>
    <row r="400" spans="1:27" x14ac:dyDescent="0.25">
      <c r="A400" s="32">
        <v>99.75</v>
      </c>
      <c r="B400" s="4">
        <v>0.598611008</v>
      </c>
      <c r="C400" s="4">
        <v>0.73055641599999999</v>
      </c>
      <c r="D400" s="42" t="str">
        <f t="shared" si="78"/>
        <v>7.7682912871537+105.142384774685i</v>
      </c>
      <c r="E400" s="4">
        <v>0.65704889600000005</v>
      </c>
      <c r="F400" s="4">
        <v>0.65996153599999996</v>
      </c>
      <c r="G400" s="42" t="str">
        <f t="shared" si="79"/>
        <v>11.9980108970278+119.3065192773i</v>
      </c>
      <c r="H400" s="4">
        <v>0.60882592000000002</v>
      </c>
      <c r="I400" s="4">
        <v>0.67621683200000005</v>
      </c>
      <c r="J400" s="42" t="str">
        <f t="shared" si="80"/>
        <v>14.0968080884638+110.803201753278i</v>
      </c>
      <c r="K400" s="4">
        <v>0.80894649600000001</v>
      </c>
      <c r="L400" s="4">
        <v>-2.9261938000000001E-2</v>
      </c>
      <c r="M400" s="42" t="str">
        <f t="shared" si="81"/>
        <v>461.416633503466-78.3290623224955i</v>
      </c>
      <c r="N400" s="23" t="s">
        <v>1</v>
      </c>
      <c r="O400" s="42" t="str">
        <f t="shared" si="82"/>
        <v>7.7682912871537+105.142384774685i</v>
      </c>
      <c r="P400" s="42" t="str">
        <f t="shared" si="83"/>
        <v>-6704.02835884829-197.379377602329i</v>
      </c>
      <c r="Q400" s="42" t="str">
        <f t="shared" si="84"/>
        <v>142.562844685242-430.737755131972i</v>
      </c>
      <c r="R400" s="23" t="s">
        <v>1</v>
      </c>
      <c r="S400" s="4">
        <v>0.61784384000000203</v>
      </c>
      <c r="T400" s="4">
        <v>0.71358419199999901</v>
      </c>
      <c r="U400" s="42" t="str">
        <f t="shared" si="85"/>
        <v>8.3225716214884+108.903295307034i</v>
      </c>
      <c r="V400" s="23" t="s">
        <v>1</v>
      </c>
      <c r="W400" s="2" t="str">
        <f t="shared" si="86"/>
        <v>165.929931839407-1306.35139478088i</v>
      </c>
      <c r="X400" s="67">
        <f t="shared" si="87"/>
        <v>99.75</v>
      </c>
      <c r="Y400" s="68">
        <f t="shared" si="88"/>
        <v>1316.8472610466943</v>
      </c>
      <c r="Z400" s="68">
        <f t="shared" si="89"/>
        <v>165.929931839407</v>
      </c>
      <c r="AA400" s="68">
        <f t="shared" si="90"/>
        <v>-1306.3513947808799</v>
      </c>
    </row>
    <row r="401" spans="1:27" x14ac:dyDescent="0.25">
      <c r="A401" s="32">
        <v>100</v>
      </c>
      <c r="B401" s="4">
        <v>0.59997145600000001</v>
      </c>
      <c r="C401" s="4">
        <v>0.72918067200000003</v>
      </c>
      <c r="D401" s="42" t="str">
        <f t="shared" si="78"/>
        <v>7.83038354697935+105.414472465255i</v>
      </c>
      <c r="E401" s="4">
        <v>0.65773939199999998</v>
      </c>
      <c r="F401" s="4">
        <v>0.65823359999999997</v>
      </c>
      <c r="G401" s="42" t="str">
        <f t="shared" si="79"/>
        <v>12.1824181213718+119.588862930833i</v>
      </c>
      <c r="H401" s="4">
        <v>0.60991148799999995</v>
      </c>
      <c r="I401" s="4">
        <v>0.67482406399999995</v>
      </c>
      <c r="J401" s="42" t="str">
        <f t="shared" si="80"/>
        <v>14.2061224851233+111.07180851584i</v>
      </c>
      <c r="K401" s="4">
        <v>0.80890169599999995</v>
      </c>
      <c r="L401" s="4">
        <v>-2.9472812000000001E-2</v>
      </c>
      <c r="M401" s="42" t="str">
        <f t="shared" si="81"/>
        <v>461.132849922421-78.831272059786i</v>
      </c>
      <c r="N401" s="23" t="s">
        <v>1</v>
      </c>
      <c r="O401" s="42" t="str">
        <f t="shared" si="82"/>
        <v>7.83038354697935+105.414472465255i</v>
      </c>
      <c r="P401" s="42" t="str">
        <f t="shared" si="83"/>
        <v>-6751.93246407158-170.680042456778i</v>
      </c>
      <c r="Q401" s="42" t="str">
        <f t="shared" si="84"/>
        <v>144.659611332176-431.931718609257i</v>
      </c>
      <c r="R401" s="23" t="s">
        <v>1</v>
      </c>
      <c r="S401" s="4">
        <v>0.61945427200000003</v>
      </c>
      <c r="T401" s="4">
        <v>0.71175321599999997</v>
      </c>
      <c r="U401" s="42" t="str">
        <f t="shared" si="85"/>
        <v>8.4189798363955+109.263864273346i</v>
      </c>
      <c r="V401" s="23" t="s">
        <v>1</v>
      </c>
      <c r="W401" s="2" t="str">
        <f t="shared" si="86"/>
        <v>160.741105298146-1275.39636414501i</v>
      </c>
      <c r="X401" s="67">
        <f t="shared" si="87"/>
        <v>100</v>
      </c>
      <c r="Y401" s="68">
        <f t="shared" si="88"/>
        <v>1285.4857403358394</v>
      </c>
      <c r="Z401" s="68">
        <f t="shared" si="89"/>
        <v>160.74110529814601</v>
      </c>
      <c r="AA401" s="68">
        <f t="shared" si="90"/>
        <v>-1275.39636414501</v>
      </c>
    </row>
    <row r="402" spans="1:27" x14ac:dyDescent="0.25">
      <c r="A402" s="32">
        <v>100.25</v>
      </c>
      <c r="B402" s="4">
        <v>0.60111891200000001</v>
      </c>
      <c r="C402" s="4">
        <v>0.72641555199999996</v>
      </c>
      <c r="D402" s="42" t="str">
        <f t="shared" si="78"/>
        <v>8.07941278025075+105.770340995965i</v>
      </c>
      <c r="E402" s="4">
        <v>0.658478656</v>
      </c>
      <c r="F402" s="4">
        <v>0.65593881600000004</v>
      </c>
      <c r="G402" s="42" t="str">
        <f t="shared" si="79"/>
        <v>12.4476121571184+119.939246843581i</v>
      </c>
      <c r="H402" s="4">
        <v>0.61082316800000003</v>
      </c>
      <c r="I402" s="4">
        <v>0.67246720000000004</v>
      </c>
      <c r="J402" s="42" t="str">
        <f t="shared" si="80"/>
        <v>14.4683939695037+111.396354604091i</v>
      </c>
      <c r="K402" s="4">
        <v>0.80926719999999996</v>
      </c>
      <c r="L402" s="4">
        <v>-2.9606813999999999E-2</v>
      </c>
      <c r="M402" s="42" t="str">
        <f t="shared" si="81"/>
        <v>461.957885788818-79.4695086549495i</v>
      </c>
      <c r="N402" s="23" t="s">
        <v>1</v>
      </c>
      <c r="O402" s="42" t="str">
        <f t="shared" si="82"/>
        <v>8.07941278025075+105.770340995965i</v>
      </c>
      <c r="P402" s="42" t="str">
        <f t="shared" si="83"/>
        <v>-6738.34637707466-136.78515665459i</v>
      </c>
      <c r="Q402" s="42" t="str">
        <f t="shared" si="84"/>
        <v>142.706835786466-431.577041423163i</v>
      </c>
      <c r="R402" s="23" t="s">
        <v>1</v>
      </c>
      <c r="S402" s="4">
        <v>0.62107315199999802</v>
      </c>
      <c r="T402" s="4">
        <v>0.70889228800000104</v>
      </c>
      <c r="U402" s="42" t="str">
        <f t="shared" si="85"/>
        <v>8.64707256862825+109.716315107017i</v>
      </c>
      <c r="V402" s="23" t="s">
        <v>1</v>
      </c>
      <c r="W402" s="2" t="str">
        <f t="shared" si="86"/>
        <v>131.933124195524-1236.5647482239i</v>
      </c>
      <c r="X402" s="67">
        <f t="shared" si="87"/>
        <v>100.25</v>
      </c>
      <c r="Y402" s="68">
        <f t="shared" si="88"/>
        <v>1243.5830192673222</v>
      </c>
      <c r="Z402" s="68">
        <f t="shared" si="89"/>
        <v>131.93312419552399</v>
      </c>
      <c r="AA402" s="68">
        <f t="shared" si="90"/>
        <v>-1236.5647482239001</v>
      </c>
    </row>
    <row r="403" spans="1:27" x14ac:dyDescent="0.25">
      <c r="A403" s="32">
        <v>100.5</v>
      </c>
      <c r="B403" s="4">
        <v>0.60271430400000003</v>
      </c>
      <c r="C403" s="4">
        <v>0.72494092799999998</v>
      </c>
      <c r="D403" s="42" t="str">
        <f t="shared" si="78"/>
        <v>8.13580202584165+106.082405419997i</v>
      </c>
      <c r="E403" s="4">
        <v>0.65957990399999999</v>
      </c>
      <c r="F403" s="4">
        <v>0.654391104</v>
      </c>
      <c r="G403" s="42" t="str">
        <f t="shared" si="79"/>
        <v>12.5641634034872+120.267376813279i</v>
      </c>
      <c r="H403" s="4">
        <v>0.61252032000000001</v>
      </c>
      <c r="I403" s="4">
        <v>0.67100256000000003</v>
      </c>
      <c r="J403" s="42" t="str">
        <f t="shared" si="80"/>
        <v>14.538541111615+111.762057573081i</v>
      </c>
      <c r="K403" s="4">
        <v>0.80887033600000002</v>
      </c>
      <c r="L403" s="4">
        <v>-2.994904E-2</v>
      </c>
      <c r="M403" s="42" t="str">
        <f t="shared" si="81"/>
        <v>460.666481623041-80.018823686038i</v>
      </c>
      <c r="N403" s="23" t="s">
        <v>1</v>
      </c>
      <c r="O403" s="42" t="str">
        <f t="shared" si="82"/>
        <v>8.13580202584165+106.082405419997i</v>
      </c>
      <c r="P403" s="42" t="str">
        <f t="shared" si="83"/>
        <v>-6808.89964414697-156.241729378835i</v>
      </c>
      <c r="Q403" s="42" t="str">
        <f t="shared" si="84"/>
        <v>146.580907379905-434.247362537709i</v>
      </c>
      <c r="R403" s="23" t="s">
        <v>1</v>
      </c>
      <c r="S403" s="4">
        <v>0.62296665600000101</v>
      </c>
      <c r="T403" s="4">
        <v>0.70717145599999898</v>
      </c>
      <c r="U403" s="42" t="str">
        <f t="shared" si="85"/>
        <v>8.7054761818101+110.109192535141i</v>
      </c>
      <c r="V403" s="23" t="s">
        <v>1</v>
      </c>
      <c r="W403" s="2" t="str">
        <f t="shared" si="86"/>
        <v>125.978395456311-1218.09468165164i</v>
      </c>
      <c r="X403" s="67">
        <f t="shared" si="87"/>
        <v>100.5</v>
      </c>
      <c r="Y403" s="68">
        <f t="shared" si="88"/>
        <v>1224.591854288504</v>
      </c>
      <c r="Z403" s="68">
        <f t="shared" si="89"/>
        <v>125.97839545631101</v>
      </c>
      <c r="AA403" s="68">
        <f t="shared" si="90"/>
        <v>-1218.09468165164</v>
      </c>
    </row>
    <row r="404" spans="1:27" x14ac:dyDescent="0.25">
      <c r="A404" s="32">
        <v>100.75</v>
      </c>
      <c r="B404" s="4">
        <v>0.60406137599999998</v>
      </c>
      <c r="C404" s="4">
        <v>0.72273887999999997</v>
      </c>
      <c r="D404" s="42" t="str">
        <f t="shared" si="78"/>
        <v>8.3018134412062+106.423028202639i</v>
      </c>
      <c r="E404" s="4">
        <v>0.66068473599999999</v>
      </c>
      <c r="F404" s="4">
        <v>0.65269971199999999</v>
      </c>
      <c r="G404" s="42" t="str">
        <f t="shared" si="79"/>
        <v>12.702422417958+120.613062234369i</v>
      </c>
      <c r="H404" s="4">
        <v>0.61360691199999995</v>
      </c>
      <c r="I404" s="4">
        <v>0.66907686399999999</v>
      </c>
      <c r="J404" s="42" t="str">
        <f t="shared" si="80"/>
        <v>14.7264210386851+112.080034947486i</v>
      </c>
      <c r="K404" s="4">
        <v>0.80907302400000003</v>
      </c>
      <c r="L404" s="4">
        <v>-3.0039748000000002E-2</v>
      </c>
      <c r="M404" s="42" t="str">
        <f t="shared" si="81"/>
        <v>461.1081186249-80.415871061856i</v>
      </c>
      <c r="N404" s="23" t="s">
        <v>1</v>
      </c>
      <c r="O404" s="42" t="str">
        <f t="shared" si="82"/>
        <v>8.3018134412062+106.423028202639i</v>
      </c>
      <c r="P404" s="42" t="str">
        <f t="shared" si="83"/>
        <v>-6786.94541584358-106.438667960831i</v>
      </c>
      <c r="Q404" s="42" t="str">
        <f t="shared" si="84"/>
        <v>142.156200103489-434.204142977384i</v>
      </c>
      <c r="R404" s="23" t="s">
        <v>1</v>
      </c>
      <c r="S404" s="4">
        <v>0.62490758400000201</v>
      </c>
      <c r="T404" s="4">
        <v>0.70512211199999897</v>
      </c>
      <c r="U404" s="42" t="str">
        <f t="shared" si="85"/>
        <v>8.8019135130306+110.539503539175i</v>
      </c>
      <c r="V404" s="23" t="s">
        <v>1</v>
      </c>
      <c r="W404" s="2" t="str">
        <f t="shared" si="86"/>
        <v>80.7108807220423-1187.44764088411i</v>
      </c>
      <c r="X404" s="67">
        <f t="shared" si="87"/>
        <v>100.75</v>
      </c>
      <c r="Y404" s="68">
        <f t="shared" si="88"/>
        <v>1190.1874415856378</v>
      </c>
      <c r="Z404" s="68">
        <f t="shared" si="89"/>
        <v>80.710880722042305</v>
      </c>
      <c r="AA404" s="68">
        <f t="shared" si="90"/>
        <v>-1187.4476408841099</v>
      </c>
    </row>
    <row r="405" spans="1:27" x14ac:dyDescent="0.25">
      <c r="A405" s="32">
        <v>101</v>
      </c>
      <c r="B405" s="4">
        <v>0.60570809599999997</v>
      </c>
      <c r="C405" s="4">
        <v>0.72085126399999999</v>
      </c>
      <c r="D405" s="42" t="str">
        <f t="shared" si="78"/>
        <v>8.4055986661533+106.778123507129i</v>
      </c>
      <c r="E405" s="4">
        <v>0.66189785599999995</v>
      </c>
      <c r="F405" s="4">
        <v>0.65056800000000004</v>
      </c>
      <c r="G405" s="42" t="str">
        <f t="shared" si="79"/>
        <v>12.8966650411987+121.024247579224i</v>
      </c>
      <c r="H405" s="4">
        <v>0.61469311999999998</v>
      </c>
      <c r="I405" s="4">
        <v>0.66691615999999998</v>
      </c>
      <c r="J405" s="42" t="str">
        <f t="shared" si="80"/>
        <v>14.9497366521826+112.419557525381i</v>
      </c>
      <c r="K405" s="4">
        <v>0.80883795199999997</v>
      </c>
      <c r="L405" s="4">
        <v>-3.0279383999999999E-2</v>
      </c>
      <c r="M405" s="42" t="str">
        <f t="shared" si="81"/>
        <v>460.312929249168-80.8317409578095i</v>
      </c>
      <c r="O405" s="42" t="str">
        <f t="shared" si="82"/>
        <v>8.4055986661533+106.778123507129i</v>
      </c>
      <c r="P405" s="42" t="str">
        <f t="shared" si="83"/>
        <v>-6818.34714881137+13.5183136437818i</v>
      </c>
      <c r="Q405" s="42" t="str">
        <f t="shared" si="84"/>
        <v>136.378766321616-435.617507309942i</v>
      </c>
      <c r="S405" s="4">
        <v>0.62675244800000196</v>
      </c>
      <c r="T405" s="4">
        <v>0.70288588799999896</v>
      </c>
      <c r="U405" s="42" t="str">
        <f t="shared" si="85"/>
        <v>8.93112805998585+110.976905421968i</v>
      </c>
      <c r="W405" s="2" t="str">
        <f t="shared" si="86"/>
        <v>60.565894696195-1163.61938488422i</v>
      </c>
      <c r="X405" s="67">
        <f t="shared" si="87"/>
        <v>101</v>
      </c>
      <c r="Y405" s="68">
        <f t="shared" si="88"/>
        <v>1165.1945333199435</v>
      </c>
      <c r="Z405" s="68">
        <f t="shared" si="89"/>
        <v>60.565894696195002</v>
      </c>
      <c r="AA405" s="68">
        <f t="shared" si="90"/>
        <v>-1163.6193848842199</v>
      </c>
    </row>
  </sheetData>
  <sheetProtection algorithmName="SHA-512" hashValue="mTP6RCto7/yTIlpzMAFmiGnVL7SaLRHZeKGnrzxRmYL7TXaP0BEXEXTdY1BeevSBmDTJ4k8+zAVrcP0fkoFC3Q==" saltValue="JcTmeA7dYAP3B8z6hY+YWQ==" spinCount="100000" sheet="1" objects="1" scenarios="1" formatCells="0" formatColumns="0" formatRows="0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06"/>
  <sheetViews>
    <sheetView workbookViewId="0"/>
  </sheetViews>
  <sheetFormatPr defaultRowHeight="15" x14ac:dyDescent="0.25"/>
  <cols>
    <col min="1" max="1" width="10.42578125" style="32" bestFit="1" customWidth="1"/>
    <col min="2" max="3" width="9.140625" style="1"/>
    <col min="4" max="4" width="9.140625" style="42"/>
    <col min="5" max="6" width="9.140625" style="1"/>
    <col min="7" max="7" width="9.140625" style="42"/>
    <col min="8" max="9" width="9.140625" style="1"/>
    <col min="10" max="10" width="9.140625" style="42"/>
    <col min="11" max="12" width="9.140625" style="1"/>
    <col min="13" max="13" width="9.140625" style="42"/>
    <col min="14" max="14" width="2.5703125" style="23" customWidth="1"/>
    <col min="15" max="17" width="9.140625" style="42"/>
    <col min="18" max="18" width="9.140625" style="23" customWidth="1"/>
    <col min="19" max="20" width="9.140625" style="3"/>
    <col min="21" max="21" width="9.140625" style="42"/>
    <col min="22" max="22" width="2.5703125" style="23" customWidth="1"/>
    <col min="23" max="23" width="9.140625" style="2" hidden="1" customWidth="1"/>
    <col min="24" max="24" width="9.140625" style="69"/>
    <col min="25" max="27" width="9.140625" style="68"/>
    <col min="28" max="58" width="9.140625" style="23"/>
    <col min="59" max="16384" width="9.140625" style="3"/>
  </cols>
  <sheetData>
    <row r="1" spans="1:58" ht="15.75" thickBot="1" x14ac:dyDescent="0.3">
      <c r="A1" s="33"/>
      <c r="B1" s="22"/>
      <c r="C1" s="22"/>
      <c r="D1" s="38"/>
      <c r="E1" s="22"/>
      <c r="F1" s="22"/>
      <c r="G1" s="38"/>
      <c r="H1" s="22"/>
      <c r="I1" s="22"/>
      <c r="J1" s="38"/>
      <c r="K1" s="24"/>
      <c r="L1" s="22"/>
      <c r="M1" s="38"/>
      <c r="O1" s="38"/>
      <c r="P1" s="38"/>
      <c r="Q1" s="38"/>
      <c r="S1" s="23"/>
      <c r="T1" s="23"/>
      <c r="U1" s="38"/>
      <c r="W1" s="23"/>
      <c r="X1" s="55"/>
      <c r="Y1" s="56"/>
      <c r="Z1" s="56"/>
      <c r="AA1" s="56"/>
    </row>
    <row r="2" spans="1:58" ht="53.25" customHeight="1" thickBot="1" x14ac:dyDescent="0.3">
      <c r="A2" s="33"/>
      <c r="B2" s="20" t="s">
        <v>20</v>
      </c>
      <c r="C2" s="6"/>
      <c r="D2" s="39"/>
      <c r="E2" s="6"/>
      <c r="F2" s="6"/>
      <c r="G2" s="39"/>
      <c r="H2" s="6"/>
      <c r="I2" s="6"/>
      <c r="J2" s="39"/>
      <c r="K2" s="6"/>
      <c r="L2" s="6"/>
      <c r="M2" s="40"/>
      <c r="N2" s="25"/>
      <c r="O2" s="43" t="s">
        <v>11</v>
      </c>
      <c r="P2" s="44"/>
      <c r="Q2" s="45"/>
      <c r="R2" s="25"/>
      <c r="S2" s="14" t="s">
        <v>8</v>
      </c>
      <c r="T2" s="15"/>
      <c r="U2" s="52"/>
      <c r="V2" s="28"/>
      <c r="W2" s="23"/>
      <c r="X2" s="72"/>
      <c r="Y2" s="58" t="s">
        <v>16</v>
      </c>
      <c r="Z2" s="59"/>
      <c r="AA2" s="60"/>
    </row>
    <row r="3" spans="1:58" s="36" customFormat="1" ht="18.75" customHeight="1" thickBot="1" x14ac:dyDescent="0.4">
      <c r="A3" s="34"/>
      <c r="B3" s="5" t="s">
        <v>2</v>
      </c>
      <c r="C3" s="6"/>
      <c r="D3" s="40"/>
      <c r="E3" s="5" t="s">
        <v>5</v>
      </c>
      <c r="F3" s="6"/>
      <c r="G3" s="40"/>
      <c r="H3" s="5" t="s">
        <v>3</v>
      </c>
      <c r="I3" s="6"/>
      <c r="J3" s="40"/>
      <c r="K3" s="5" t="s">
        <v>4</v>
      </c>
      <c r="L3" s="6"/>
      <c r="M3" s="40"/>
      <c r="N3" s="26"/>
      <c r="O3" s="46"/>
      <c r="P3" s="47"/>
      <c r="Q3" s="48"/>
      <c r="R3" s="26"/>
      <c r="S3" s="8" t="s">
        <v>12</v>
      </c>
      <c r="T3" s="9"/>
      <c r="U3" s="53"/>
      <c r="V3" s="26"/>
      <c r="W3" s="23"/>
      <c r="X3" s="61"/>
      <c r="Y3" s="71" t="s">
        <v>29</v>
      </c>
      <c r="Z3" s="62"/>
      <c r="AA3" s="63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</row>
    <row r="4" spans="1:58" s="12" customFormat="1" ht="18.75" customHeight="1" thickBot="1" x14ac:dyDescent="0.4">
      <c r="A4" s="13" t="s">
        <v>0</v>
      </c>
      <c r="B4" s="16" t="s">
        <v>17</v>
      </c>
      <c r="C4" s="17" t="s">
        <v>18</v>
      </c>
      <c r="D4" s="41" t="s">
        <v>7</v>
      </c>
      <c r="E4" s="16" t="s">
        <v>17</v>
      </c>
      <c r="F4" s="17" t="s">
        <v>18</v>
      </c>
      <c r="G4" s="41" t="s">
        <v>7</v>
      </c>
      <c r="H4" s="16" t="s">
        <v>17</v>
      </c>
      <c r="I4" s="17" t="s">
        <v>18</v>
      </c>
      <c r="J4" s="41" t="s">
        <v>7</v>
      </c>
      <c r="K4" s="16" t="s">
        <v>17</v>
      </c>
      <c r="L4" s="17" t="s">
        <v>18</v>
      </c>
      <c r="M4" s="41" t="s">
        <v>7</v>
      </c>
      <c r="N4" s="27"/>
      <c r="O4" s="49" t="s">
        <v>13</v>
      </c>
      <c r="P4" s="50" t="s">
        <v>14</v>
      </c>
      <c r="Q4" s="51" t="s">
        <v>15</v>
      </c>
      <c r="R4" s="27"/>
      <c r="S4" s="10" t="s">
        <v>17</v>
      </c>
      <c r="T4" s="11" t="s">
        <v>18</v>
      </c>
      <c r="U4" s="54" t="s">
        <v>7</v>
      </c>
      <c r="V4" s="29"/>
      <c r="W4" s="31" t="s">
        <v>6</v>
      </c>
      <c r="X4" s="64" t="str">
        <f>A4</f>
        <v>F [MHz]</v>
      </c>
      <c r="Y4" s="65" t="s">
        <v>24</v>
      </c>
      <c r="Z4" s="65" t="s">
        <v>21</v>
      </c>
      <c r="AA4" s="66" t="s">
        <v>22</v>
      </c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</row>
    <row r="5" spans="1:58" x14ac:dyDescent="0.25">
      <c r="A5" s="32">
        <v>1</v>
      </c>
      <c r="B5" s="4">
        <v>0.99167519999999998</v>
      </c>
      <c r="C5" s="4">
        <v>-7.3504343999999999E-2</v>
      </c>
      <c r="D5" s="42" t="str">
        <f>IMPRODUCT(100,IMDIV(IMSUB(1,COMPLEX(B5,C5)),COMPLEX(B5,C5)))</f>
        <v>0.288485431501469+7.43352191563939i</v>
      </c>
      <c r="E5" s="4">
        <v>0.99962822399999995</v>
      </c>
      <c r="F5" s="4">
        <v>-1.4177374E-2</v>
      </c>
      <c r="G5" s="42" t="str">
        <f>IMPRODUCT(100,IMDIV(IMSUB(1,COMPLEX(E5,F5)),COMPLEX(E5,F5)))</f>
        <v>0.0170732457060654+1.4185068205815i</v>
      </c>
      <c r="H5" s="4">
        <v>0.96920652799999996</v>
      </c>
      <c r="I5" s="4">
        <v>-3.8185820000000002E-2</v>
      </c>
      <c r="J5" s="42" t="str">
        <f>IMPRODUCT(100,IMDIV(IMSUB(1,COMPLEX(H5,I5)),COMPLEX(H5,I5)))</f>
        <v>3.01727150836154+4.05878300760828i</v>
      </c>
      <c r="K5" s="4">
        <v>0.166062926542839</v>
      </c>
      <c r="L5" s="4">
        <v>4.6746019013323002E-4</v>
      </c>
      <c r="M5" s="42" t="str">
        <f>IMPRODUCT(100,IMDIV(IMSUB(1,COMPLEX(K5,L5)),COMPLEX(K5,L5)))</f>
        <v>502.176594675019-1.69510191889789i</v>
      </c>
      <c r="N5" s="23" t="s">
        <v>1</v>
      </c>
      <c r="O5" s="42" t="str">
        <f>D5</f>
        <v>0.288485431501469+7.43352191563939i</v>
      </c>
      <c r="P5" s="42" t="str">
        <f>IMPRODUCT(Q5,IMSUB(D5,G5))</f>
        <v>-3270.16921169972+295.717119645065i</v>
      </c>
      <c r="Q5" s="42" t="str">
        <f>IMDIV(IMPRODUCT(M5,IMSUB(D5,J5)),IMSUB(J5,G5))</f>
        <v>24.581492123326+544.776842023119i</v>
      </c>
      <c r="R5" s="23" t="s">
        <v>1</v>
      </c>
      <c r="S5" s="4">
        <v>0.99535507199999995</v>
      </c>
      <c r="T5" s="4">
        <v>-5.2860619999999997E-2</v>
      </c>
      <c r="U5" s="42" t="str">
        <f>IMPRODUCT(100,IMDIV(IMSUB(1,COMPLEX(S5,T5)),COMPLEX(S5,T5)))</f>
        <v>0.184102636714243+5.32050715216564i</v>
      </c>
      <c r="V5" s="23" t="s">
        <v>1</v>
      </c>
      <c r="W5" s="2" t="str">
        <f>IMDIV(IMSUM(IMPRODUCT(O5,Q5),IMPRODUCT(-1,P5),IMPRODUCT(-1,U5,Q5)),IMSUB(U5,O5))</f>
        <v>38.7613408594284+1005.98426494105i</v>
      </c>
      <c r="X5" s="67">
        <f>A5</f>
        <v>1</v>
      </c>
      <c r="Y5" s="68">
        <f>IMABS(W5)</f>
        <v>1006.7307399966516</v>
      </c>
      <c r="Z5" s="68">
        <f>IMREAL(W5)</f>
        <v>38.761340859428401</v>
      </c>
      <c r="AA5" s="68">
        <f>IMAGINARY(W5)</f>
        <v>1005.98426494105</v>
      </c>
    </row>
    <row r="6" spans="1:58" x14ac:dyDescent="0.25">
      <c r="A6" s="32">
        <v>1.25</v>
      </c>
      <c r="B6" s="4">
        <v>0.98531244799999995</v>
      </c>
      <c r="C6" s="4">
        <v>-9.3366080000000004E-2</v>
      </c>
      <c r="D6" s="42" t="str">
        <f t="shared" ref="D6:D69" si="0">IMPRODUCT(100,IMDIV(IMSUB(1,COMPLEX(B6,C6)),COMPLEX(B6,C6)))</f>
        <v>0.587469433336098+9.53145140627556i</v>
      </c>
      <c r="E6" s="4">
        <v>0.99943519999999997</v>
      </c>
      <c r="F6" s="4">
        <v>-1.7710790000000001E-2</v>
      </c>
      <c r="G6" s="42" t="str">
        <f t="shared" ref="G6:G69" si="1">IMPRODUCT(100,IMDIV(IMSUB(1,COMPLEX(E6,F6)),COMPLEX(E6,F6)))</f>
        <v>0.0251013647505512+1.772524686943i</v>
      </c>
      <c r="H6" s="4">
        <v>0.96323091199999999</v>
      </c>
      <c r="I6" s="4">
        <v>-3.9124699999999998E-2</v>
      </c>
      <c r="J6" s="42" t="str">
        <f t="shared" ref="J6:J69" si="2">IMPRODUCT(100,IMDIV(IMSUB(1,COMPLEX(H6,I6)),COMPLEX(H6,I6)))</f>
        <v>3.64626668058972+4.20992416198336i</v>
      </c>
      <c r="K6" s="4">
        <v>0.16598758651269099</v>
      </c>
      <c r="L6" s="4">
        <v>6.4714103838185504E-4</v>
      </c>
      <c r="M6" s="42" t="str">
        <f t="shared" ref="M6:M14" si="3">IMPRODUCT(100,IMDIV(IMSUB(1,COMPLEX(K6,L6)),COMPLEX(K6,L6)))</f>
        <v>502.445532905547-2.34877339880593i</v>
      </c>
      <c r="N6" s="23" t="s">
        <v>1</v>
      </c>
      <c r="O6" s="42" t="str">
        <f t="shared" ref="O6:O69" si="4">D6</f>
        <v>0.587469433336098+9.53145140627556i</v>
      </c>
      <c r="P6" s="42" t="str">
        <f t="shared" ref="P6:P69" si="5">IMPRODUCT(Q6,IMSUB(D6,G6))</f>
        <v>-5436.36621610974+809.333736685644i</v>
      </c>
      <c r="Q6" s="42" t="str">
        <f t="shared" ref="Q6:Q69" si="6">IMDIV(IMPRODUCT(M6,IMSUB(D6,J6)),IMSUB(J6,G6))</f>
        <v>53.2463877355133+704.518869951377i</v>
      </c>
      <c r="R6" s="23" t="s">
        <v>1</v>
      </c>
      <c r="S6" s="4">
        <v>0.991809728</v>
      </c>
      <c r="T6" s="4">
        <v>-6.7094648000000007E-2</v>
      </c>
      <c r="U6" s="42" t="str">
        <f t="shared" ref="U6:U69" si="7">IMPRODUCT(100,IMDIV(IMSUB(1,COMPLEX(S6,T6)),COMPLEX(S6,T6)))</f>
        <v>0.366478728489293+6.7896627459652i</v>
      </c>
      <c r="V6" s="23" t="s">
        <v>1</v>
      </c>
      <c r="W6" s="2" t="str">
        <f t="shared" ref="W6:W69" si="8">IMDIV(IMSUM(IMPRODUCT(O6,Q6),IMPRODUCT(-1,P6),IMPRODUCT(-1,U6,Q6)),IMSUB(U6,O6))</f>
        <v>81.250455816235+1289.10261061423i</v>
      </c>
      <c r="X6" s="67">
        <f t="shared" ref="X6:X69" si="9">A6</f>
        <v>1.25</v>
      </c>
      <c r="Y6" s="68">
        <f t="shared" ref="Y6:Y69" si="10">IMABS(W6)</f>
        <v>1291.6606277435142</v>
      </c>
      <c r="Z6" s="68">
        <f t="shared" ref="Z6:Z69" si="11">IMREAL(W6)</f>
        <v>81.250455816235004</v>
      </c>
      <c r="AA6" s="68">
        <f t="shared" ref="AA6:AA69" si="12">IMAGINARY(W6)</f>
        <v>1289.1026106142299</v>
      </c>
    </row>
    <row r="7" spans="1:58" x14ac:dyDescent="0.25">
      <c r="A7" s="32">
        <v>1.5</v>
      </c>
      <c r="B7" s="4">
        <v>0.975638848</v>
      </c>
      <c r="C7" s="4">
        <v>-0.113324144</v>
      </c>
      <c r="D7" s="42" t="str">
        <f t="shared" si="0"/>
        <v>1.13249419600481+11.7469218849178i</v>
      </c>
      <c r="E7" s="4">
        <v>0.99918438399999998</v>
      </c>
      <c r="F7" s="4">
        <v>-2.1276265999999999E-2</v>
      </c>
      <c r="G7" s="42" t="str">
        <f t="shared" si="1"/>
        <v>0.0362698493578286+2.13013565968893i</v>
      </c>
      <c r="H7" s="4">
        <v>0.95886547200000005</v>
      </c>
      <c r="I7" s="4">
        <v>-3.9383495999999997E-2</v>
      </c>
      <c r="J7" s="42" t="str">
        <f t="shared" si="2"/>
        <v>4.1142764792771+4.27628724883787i</v>
      </c>
      <c r="K7" s="4">
        <v>0.165949790494169</v>
      </c>
      <c r="L7" s="4">
        <v>6.9965973925685499E-4</v>
      </c>
      <c r="M7" s="42" t="str">
        <f t="shared" si="3"/>
        <v>502.581191514949-2.54053830427251i</v>
      </c>
      <c r="N7" s="23" t="s">
        <v>1</v>
      </c>
      <c r="O7" s="42" t="str">
        <f t="shared" si="4"/>
        <v>1.13249419600481+11.7469218849178i</v>
      </c>
      <c r="P7" s="42" t="str">
        <f t="shared" si="5"/>
        <v>-8280.40372759876+1879.86795601486i</v>
      </c>
      <c r="Q7" s="42" t="str">
        <f t="shared" si="6"/>
        <v>96.0791672463488+871.988609660521i</v>
      </c>
      <c r="R7" s="23" t="s">
        <v>1</v>
      </c>
      <c r="S7" s="4">
        <v>0.98622547199999999</v>
      </c>
      <c r="T7" s="4">
        <v>-8.1536944E-2</v>
      </c>
      <c r="U7" s="42" t="str">
        <f t="shared" si="7"/>
        <v>0.708321798903622+8.32613740770547i</v>
      </c>
      <c r="V7" s="23" t="s">
        <v>1</v>
      </c>
      <c r="W7" s="2" t="str">
        <f t="shared" si="8"/>
        <v>149.534441059749+1579.08256902635i</v>
      </c>
      <c r="X7" s="67">
        <f t="shared" si="9"/>
        <v>1.5</v>
      </c>
      <c r="Y7" s="68">
        <f t="shared" si="10"/>
        <v>1586.147001026673</v>
      </c>
      <c r="Z7" s="68">
        <f t="shared" si="11"/>
        <v>149.53444105974901</v>
      </c>
      <c r="AA7" s="68">
        <f t="shared" si="12"/>
        <v>1579.08256902635</v>
      </c>
    </row>
    <row r="8" spans="1:58" x14ac:dyDescent="0.25">
      <c r="A8" s="32">
        <v>1.75</v>
      </c>
      <c r="B8" s="4">
        <v>0.96230534400000001</v>
      </c>
      <c r="C8" s="4">
        <v>-0.13157323200000001</v>
      </c>
      <c r="D8" s="42" t="str">
        <f t="shared" si="0"/>
        <v>2.01011209195062+13.947548175125i</v>
      </c>
      <c r="E8" s="4">
        <v>0.99907116799999995</v>
      </c>
      <c r="F8" s="4">
        <v>-2.4634156000000001E-2</v>
      </c>
      <c r="G8" s="42" t="str">
        <f t="shared" si="1"/>
        <v>0.0321529528213375+2.46649862370531i</v>
      </c>
      <c r="H8" s="4">
        <v>0.95636575999999995</v>
      </c>
      <c r="I8" s="4">
        <v>-3.9460203999999999E-2</v>
      </c>
      <c r="J8" s="42" t="str">
        <f t="shared" si="2"/>
        <v>4.38479709546169+4.30697705853201i</v>
      </c>
      <c r="K8" s="4">
        <v>0.16623693387138599</v>
      </c>
      <c r="L8" s="4">
        <v>7.7351818359192796E-4</v>
      </c>
      <c r="M8" s="42" t="str">
        <f t="shared" si="3"/>
        <v>501.53801311138-2.79902053308686i</v>
      </c>
      <c r="N8" s="23" t="s">
        <v>1</v>
      </c>
      <c r="O8" s="42" t="str">
        <f t="shared" si="4"/>
        <v>2.01011209195062+13.947548175125i</v>
      </c>
      <c r="P8" s="42" t="str">
        <f t="shared" si="5"/>
        <v>-11594.9545103693+4032.72174213762i</v>
      </c>
      <c r="Q8" s="42" t="str">
        <f t="shared" si="6"/>
        <v>172.151176220054+1039.57939117245i</v>
      </c>
      <c r="R8" s="23" t="s">
        <v>1</v>
      </c>
      <c r="S8" s="4">
        <v>0.97873203200000003</v>
      </c>
      <c r="T8" s="4">
        <v>-9.5553607999999998E-2</v>
      </c>
      <c r="U8" s="42" t="str">
        <f t="shared" si="7"/>
        <v>1.20833330288516+9.88096955097637i</v>
      </c>
      <c r="V8" s="23" t="s">
        <v>1</v>
      </c>
      <c r="W8" s="2" t="str">
        <f t="shared" si="8"/>
        <v>241.284695178385+1893.21491209576i</v>
      </c>
      <c r="X8" s="67">
        <f t="shared" si="9"/>
        <v>1.75</v>
      </c>
      <c r="Y8" s="68">
        <f t="shared" si="10"/>
        <v>1908.5284927160722</v>
      </c>
      <c r="Z8" s="68">
        <f t="shared" si="11"/>
        <v>241.28469517838499</v>
      </c>
      <c r="AA8" s="68">
        <f t="shared" si="12"/>
        <v>1893.2149120957599</v>
      </c>
    </row>
    <row r="9" spans="1:58" x14ac:dyDescent="0.25">
      <c r="A9" s="32">
        <v>2</v>
      </c>
      <c r="B9" s="4">
        <v>0.94629459199999999</v>
      </c>
      <c r="C9" s="4">
        <v>-0.146564208</v>
      </c>
      <c r="D9" s="42" t="str">
        <f t="shared" si="0"/>
        <v>3.19973012659426+15.9838033945121i</v>
      </c>
      <c r="E9" s="4">
        <v>0.99885734400000004</v>
      </c>
      <c r="F9" s="4">
        <v>-2.8098973999999999E-2</v>
      </c>
      <c r="G9" s="42" t="str">
        <f t="shared" si="1"/>
        <v>0.0352324530215515+2.81410294739887i</v>
      </c>
      <c r="H9" s="4">
        <v>0.95481766400000001</v>
      </c>
      <c r="I9" s="4">
        <v>-4.0222743999999998E-2</v>
      </c>
      <c r="J9" s="42" t="str">
        <f t="shared" si="2"/>
        <v>4.54650903792075+4.40413665108522i</v>
      </c>
      <c r="K9" s="4">
        <v>0.16626958962185601</v>
      </c>
      <c r="L9" s="4">
        <v>8.3254659552393505E-4</v>
      </c>
      <c r="M9" s="42" t="str">
        <f t="shared" si="3"/>
        <v>501.417812337333-3.01142471866113i</v>
      </c>
      <c r="N9" s="23" t="s">
        <v>1</v>
      </c>
      <c r="O9" s="42" t="str">
        <f t="shared" si="4"/>
        <v>3.19973012659426+15.9838033945121i</v>
      </c>
      <c r="P9" s="42" t="str">
        <f t="shared" si="5"/>
        <v>-14795.6051360543+7420.95339315945i</v>
      </c>
      <c r="Q9" s="42" t="str">
        <f t="shared" si="6"/>
        <v>277.512522501838+1190.14042353062i</v>
      </c>
      <c r="R9" s="23" t="s">
        <v>1</v>
      </c>
      <c r="S9" s="4">
        <v>0.969119552</v>
      </c>
      <c r="T9" s="4">
        <v>-0.107956944</v>
      </c>
      <c r="U9" s="42" t="str">
        <f t="shared" si="7"/>
        <v>1.92166945222763+11.3537611935835i</v>
      </c>
      <c r="V9" s="23" t="s">
        <v>1</v>
      </c>
      <c r="W9" s="2" t="str">
        <f t="shared" si="8"/>
        <v>392.151870035093+2190.2773312018i</v>
      </c>
      <c r="X9" s="67">
        <f t="shared" si="9"/>
        <v>2</v>
      </c>
      <c r="Y9" s="68">
        <f t="shared" si="10"/>
        <v>2225.1062619004288</v>
      </c>
      <c r="Z9" s="68">
        <f t="shared" si="11"/>
        <v>392.151870035093</v>
      </c>
      <c r="AA9" s="68">
        <f t="shared" si="12"/>
        <v>2190.2773312017998</v>
      </c>
    </row>
    <row r="10" spans="1:58" x14ac:dyDescent="0.25">
      <c r="A10" s="32">
        <v>2.25</v>
      </c>
      <c r="B10" s="4">
        <v>0.92924249599999997</v>
      </c>
      <c r="C10" s="4">
        <v>-0.15797804800000001</v>
      </c>
      <c r="D10" s="42" t="str">
        <f t="shared" si="0"/>
        <v>4.59157820762144+17.7813363396581i</v>
      </c>
      <c r="E10" s="4">
        <v>0.99854752000000002</v>
      </c>
      <c r="F10" s="4">
        <v>-3.1541105999999999E-2</v>
      </c>
      <c r="G10" s="42" t="str">
        <f t="shared" si="1"/>
        <v>0.0456399748944873+3.16014017568837i</v>
      </c>
      <c r="H10" s="4">
        <v>0.953801024</v>
      </c>
      <c r="I10" s="4">
        <v>-4.1406128E-2</v>
      </c>
      <c r="J10" s="42" t="str">
        <f t="shared" si="2"/>
        <v>4.64645599681874+4.54288100213934i</v>
      </c>
      <c r="K10" s="4">
        <v>0.16631895114002099</v>
      </c>
      <c r="L10" s="4">
        <v>9.1744831623442099E-4</v>
      </c>
      <c r="M10" s="42" t="str">
        <f t="shared" si="3"/>
        <v>501.236098248524-3.31653754558058i</v>
      </c>
      <c r="N10" s="23" t="s">
        <v>1</v>
      </c>
      <c r="O10" s="42" t="str">
        <f t="shared" si="4"/>
        <v>4.59157820762144+17.7813363396581i</v>
      </c>
      <c r="P10" s="42" t="str">
        <f t="shared" si="5"/>
        <v>-17504.670505329+11869.6366519443i</v>
      </c>
      <c r="Q10" s="42" t="str">
        <f t="shared" si="6"/>
        <v>400.832444138753+1321.83645040499i</v>
      </c>
      <c r="R10" s="23" t="s">
        <v>1</v>
      </c>
      <c r="S10" s="4">
        <v>0.95817190399999996</v>
      </c>
      <c r="T10" s="4">
        <v>-0.1182906</v>
      </c>
      <c r="U10" s="42" t="str">
        <f t="shared" si="7"/>
        <v>2.79865147153156+12.6909525430609i</v>
      </c>
      <c r="V10" s="23" t="s">
        <v>1</v>
      </c>
      <c r="W10" s="2" t="str">
        <f t="shared" si="8"/>
        <v>596.071445476447+2468.06366581579i</v>
      </c>
      <c r="X10" s="67">
        <f t="shared" si="9"/>
        <v>2.25</v>
      </c>
      <c r="Y10" s="68">
        <f t="shared" si="10"/>
        <v>2539.0233214038144</v>
      </c>
      <c r="Z10" s="68">
        <f t="shared" si="11"/>
        <v>596.07144547644702</v>
      </c>
      <c r="AA10" s="68">
        <f t="shared" si="12"/>
        <v>2468.06366581579</v>
      </c>
    </row>
    <row r="11" spans="1:58" x14ac:dyDescent="0.25">
      <c r="A11" s="32">
        <v>2.5</v>
      </c>
      <c r="B11" s="4">
        <v>0.91227475199999997</v>
      </c>
      <c r="C11" s="4">
        <v>-0.16628089600000001</v>
      </c>
      <c r="D11" s="42" t="str">
        <f t="shared" si="0"/>
        <v>6.09146690247108+19.3373587680932i</v>
      </c>
      <c r="E11" s="4">
        <v>0.99827417600000001</v>
      </c>
      <c r="F11" s="4">
        <v>-3.5023079999999998E-2</v>
      </c>
      <c r="G11" s="42" t="str">
        <f t="shared" si="1"/>
        <v>0.04973345026566+3.51010764662646i</v>
      </c>
      <c r="H11" s="4">
        <v>0.95300915200000003</v>
      </c>
      <c r="I11" s="4">
        <v>-4.2839304000000002E-2</v>
      </c>
      <c r="J11" s="42" t="str">
        <f t="shared" si="2"/>
        <v>4.71918602967422+4.70729691896785i</v>
      </c>
      <c r="K11" s="4">
        <v>0.16640128620018399</v>
      </c>
      <c r="L11" s="4">
        <v>9.4450889603001304E-4</v>
      </c>
      <c r="M11" s="42" t="str">
        <f t="shared" si="3"/>
        <v>500.937532311095-3.41097631026319i</v>
      </c>
      <c r="N11" s="23" t="s">
        <v>1</v>
      </c>
      <c r="O11" s="42" t="str">
        <f t="shared" si="4"/>
        <v>6.09146690247108+19.3373587680932i</v>
      </c>
      <c r="P11" s="42" t="str">
        <f t="shared" si="5"/>
        <v>-19517.7169988556+16979.7979377411i</v>
      </c>
      <c r="Q11" s="42" t="str">
        <f t="shared" si="6"/>
        <v>525.506476991416+1433.77310981481i</v>
      </c>
      <c r="R11" s="23" t="s">
        <v>1</v>
      </c>
      <c r="S11" s="4">
        <v>0.94695379199999996</v>
      </c>
      <c r="T11" s="4">
        <v>-0.12661154399999999</v>
      </c>
      <c r="U11" s="42" t="str">
        <f t="shared" si="7"/>
        <v>3.74711049328449+13.8714074076947i</v>
      </c>
      <c r="V11" s="23" t="s">
        <v>1</v>
      </c>
      <c r="W11" s="2" t="str">
        <f t="shared" si="8"/>
        <v>804.738490335056+2707.55267617705i</v>
      </c>
      <c r="X11" s="67">
        <f t="shared" si="9"/>
        <v>2.5</v>
      </c>
      <c r="Y11" s="68">
        <f t="shared" si="10"/>
        <v>2824.6142271291228</v>
      </c>
      <c r="Z11" s="68">
        <f t="shared" si="11"/>
        <v>804.73849033505599</v>
      </c>
      <c r="AA11" s="68">
        <f t="shared" si="12"/>
        <v>2707.5526761770502</v>
      </c>
    </row>
    <row r="12" spans="1:58" x14ac:dyDescent="0.25">
      <c r="A12" s="32">
        <v>2.75</v>
      </c>
      <c r="B12" s="4">
        <v>0.896054656</v>
      </c>
      <c r="C12" s="4">
        <v>-0.17181569599999999</v>
      </c>
      <c r="D12" s="42" t="str">
        <f t="shared" si="0"/>
        <v>7.64265175937455+20.6401439995671i</v>
      </c>
      <c r="E12" s="4">
        <v>0.99796492800000003</v>
      </c>
      <c r="F12" s="4">
        <v>-3.8311484E-2</v>
      </c>
      <c r="G12" s="42" t="str">
        <f t="shared" si="1"/>
        <v>0.0564627709837821+3.84112854569889i</v>
      </c>
      <c r="H12" s="4">
        <v>0.95246931199999996</v>
      </c>
      <c r="I12" s="4">
        <v>-4.4635884000000001E-2</v>
      </c>
      <c r="J12" s="42" t="str">
        <f t="shared" si="2"/>
        <v>4.76018789265713+4.90941129092761i</v>
      </c>
      <c r="K12" s="4">
        <v>0.166340180731642</v>
      </c>
      <c r="L12" s="4">
        <v>1.0948873454700301E-3</v>
      </c>
      <c r="M12" s="42" t="str">
        <f t="shared" si="3"/>
        <v>501.151611044224-3.9569110045823i</v>
      </c>
      <c r="N12" s="23" t="s">
        <v>1</v>
      </c>
      <c r="O12" s="42" t="str">
        <f t="shared" si="4"/>
        <v>7.64265175937455+20.6401439995671i</v>
      </c>
      <c r="P12" s="42" t="str">
        <f t="shared" si="5"/>
        <v>-20520.2676841363+22737.9794426592i</v>
      </c>
      <c r="Q12" s="42" t="str">
        <f t="shared" si="6"/>
        <v>666.078747514906+1522.3074836833i</v>
      </c>
      <c r="R12" s="23" t="s">
        <v>1</v>
      </c>
      <c r="S12" s="4">
        <v>0.93573331199999998</v>
      </c>
      <c r="T12" s="4">
        <v>-0.133160056</v>
      </c>
      <c r="U12" s="42" t="str">
        <f t="shared" si="7"/>
        <v>4.74684100436294+14.9060582059988i</v>
      </c>
      <c r="V12" s="23" t="s">
        <v>1</v>
      </c>
      <c r="W12" s="2" t="str">
        <f t="shared" si="8"/>
        <v>1053.48801258209+2924.74973171235i</v>
      </c>
      <c r="X12" s="67">
        <f t="shared" si="9"/>
        <v>2.75</v>
      </c>
      <c r="Y12" s="68">
        <f t="shared" si="10"/>
        <v>3108.6971524749115</v>
      </c>
      <c r="Z12" s="68">
        <f t="shared" si="11"/>
        <v>1053.4880125820901</v>
      </c>
      <c r="AA12" s="68">
        <f t="shared" si="12"/>
        <v>2924.7497317123498</v>
      </c>
    </row>
    <row r="13" spans="1:58" x14ac:dyDescent="0.25">
      <c r="A13" s="32">
        <v>3</v>
      </c>
      <c r="B13" s="4">
        <v>0.88074860799999999</v>
      </c>
      <c r="C13" s="4">
        <v>-0.175786256</v>
      </c>
      <c r="D13" s="42" t="str">
        <f t="shared" si="0"/>
        <v>9.19017494215149+21.7929746021987i</v>
      </c>
      <c r="E13" s="4">
        <v>0.997501376</v>
      </c>
      <c r="F13" s="4">
        <v>-4.1677268000000003E-2</v>
      </c>
      <c r="G13" s="42" t="str">
        <f t="shared" si="1"/>
        <v>0.0757852269184521+4.18133289994852i</v>
      </c>
      <c r="H13" s="4">
        <v>0.951943808</v>
      </c>
      <c r="I13" s="4">
        <v>-4.6655759999999998E-2</v>
      </c>
      <c r="J13" s="42" t="str">
        <f t="shared" si="2"/>
        <v>4.79648749654353+5.13618527521504i</v>
      </c>
      <c r="K13" s="4">
        <v>0.16646726326811501</v>
      </c>
      <c r="L13" s="4">
        <v>1.1572802127836901E-3</v>
      </c>
      <c r="M13" s="42" t="str">
        <f t="shared" si="3"/>
        <v>500.689680611852-4.17599393266773i</v>
      </c>
      <c r="N13" s="23" t="s">
        <v>1</v>
      </c>
      <c r="O13" s="42" t="str">
        <f t="shared" si="4"/>
        <v>9.19017494215149+21.7929746021987i</v>
      </c>
      <c r="P13" s="42" t="str">
        <f t="shared" si="5"/>
        <v>-20848.4151018478+28750.2353717118i</v>
      </c>
      <c r="Q13" s="42" t="str">
        <f t="shared" si="6"/>
        <v>804.385709748129+1600.07229412668i</v>
      </c>
      <c r="R13" s="23" t="s">
        <v>1</v>
      </c>
      <c r="S13" s="4">
        <v>0.92483667199999997</v>
      </c>
      <c r="T13" s="4">
        <v>-0.13833763199999999</v>
      </c>
      <c r="U13" s="42" t="str">
        <f t="shared" si="7"/>
        <v>5.76086863728949+15.8197750678573i</v>
      </c>
      <c r="V13" s="23" t="s">
        <v>1</v>
      </c>
      <c r="W13" s="2" t="str">
        <f t="shared" si="8"/>
        <v>1308.53306241193+3103.31332146453i</v>
      </c>
      <c r="X13" s="67">
        <f t="shared" si="9"/>
        <v>3</v>
      </c>
      <c r="Y13" s="68">
        <f t="shared" si="10"/>
        <v>3367.9091951245291</v>
      </c>
      <c r="Z13" s="68">
        <f t="shared" si="11"/>
        <v>1308.5330624119299</v>
      </c>
      <c r="AA13" s="68">
        <f t="shared" si="12"/>
        <v>3103.31332146453</v>
      </c>
    </row>
    <row r="14" spans="1:58" x14ac:dyDescent="0.25">
      <c r="A14" s="32">
        <v>3.25</v>
      </c>
      <c r="B14" s="4">
        <v>0.86647283200000003</v>
      </c>
      <c r="C14" s="4">
        <v>-0.17811736</v>
      </c>
      <c r="D14" s="42" t="str">
        <f t="shared" si="0"/>
        <v>10.7312161254476+22.7625739174407i</v>
      </c>
      <c r="E14" s="4">
        <v>0.99714572800000001</v>
      </c>
      <c r="F14" s="4">
        <v>-4.5135764000000002E-2</v>
      </c>
      <c r="G14" s="42" t="str">
        <f t="shared" si="1"/>
        <v>0.0811861919546387+4.53017114144436i</v>
      </c>
      <c r="H14" s="4">
        <v>0.95145312000000004</v>
      </c>
      <c r="I14" s="4">
        <v>-4.8901416000000003E-2</v>
      </c>
      <c r="J14" s="42" t="str">
        <f t="shared" si="2"/>
        <v>4.82548561791466+5.38766921023251i</v>
      </c>
      <c r="K14" s="4">
        <v>0.166525881473927</v>
      </c>
      <c r="L14" s="4">
        <v>1.14891727477612E-3</v>
      </c>
      <c r="M14" s="42" t="str">
        <f t="shared" si="3"/>
        <v>500.478671926974-4.14290147096168i</v>
      </c>
      <c r="N14" s="23" t="s">
        <v>1</v>
      </c>
      <c r="O14" s="42" t="str">
        <f t="shared" si="4"/>
        <v>10.7312161254476+22.7625739174407i</v>
      </c>
      <c r="P14" s="42" t="str">
        <f t="shared" si="5"/>
        <v>-20244.7849553844+34759.8798604794i</v>
      </c>
      <c r="Q14" s="42" t="str">
        <f t="shared" si="6"/>
        <v>937.881622022146+1658.21546811134i</v>
      </c>
      <c r="R14" s="23" t="s">
        <v>1</v>
      </c>
      <c r="S14" s="4">
        <v>0.91452672000000002</v>
      </c>
      <c r="T14" s="4">
        <v>-0.14229267200000001</v>
      </c>
      <c r="U14" s="42" t="str">
        <f t="shared" si="7"/>
        <v>6.76161173883948+16.6112095678801i</v>
      </c>
      <c r="V14" s="23" t="s">
        <v>1</v>
      </c>
      <c r="W14" s="2" t="str">
        <f t="shared" si="8"/>
        <v>1552.12328793804+3239.74174211151i</v>
      </c>
      <c r="X14" s="67">
        <f t="shared" si="9"/>
        <v>3.25</v>
      </c>
      <c r="Y14" s="68">
        <f t="shared" si="10"/>
        <v>3592.3548344420701</v>
      </c>
      <c r="Z14" s="68">
        <f t="shared" si="11"/>
        <v>1552.12328793804</v>
      </c>
      <c r="AA14" s="68">
        <f t="shared" si="12"/>
        <v>3239.7417421115101</v>
      </c>
    </row>
    <row r="15" spans="1:58" x14ac:dyDescent="0.25">
      <c r="A15" s="32">
        <v>3.5</v>
      </c>
      <c r="B15" s="4">
        <v>0.85312268800000002</v>
      </c>
      <c r="C15" s="4">
        <v>-0.17958940800000001</v>
      </c>
      <c r="D15" s="42" t="str">
        <f t="shared" si="0"/>
        <v>12.2425472606617+23.6279879769816i</v>
      </c>
      <c r="E15" s="4">
        <v>0.99686393600000001</v>
      </c>
      <c r="F15" s="4">
        <v>-4.8586775999999998E-2</v>
      </c>
      <c r="G15" s="42" t="str">
        <f t="shared" si="1"/>
        <v>0.0768552900575517+4.87770855697045i</v>
      </c>
      <c r="H15" s="4">
        <v>0.95105715199999996</v>
      </c>
      <c r="I15" s="4">
        <v>-5.1219175999999998E-2</v>
      </c>
      <c r="J15" s="42" t="str">
        <f t="shared" si="2"/>
        <v>4.84207236378746+5.6462690442031i</v>
      </c>
      <c r="K15" s="4">
        <v>0.16653298946973699</v>
      </c>
      <c r="L15" s="4">
        <v>1.2378934271672301E-3</v>
      </c>
      <c r="M15" s="42" t="str">
        <f t="shared" ref="M15:M69" si="13">IMPRODUCT(100,IMDIV(IMSUB(1,COMPLEX(K15,L15)),COMPLEX(K15,L15)))</f>
        <v>500.448446852832-4.46332698451298i</v>
      </c>
      <c r="N15" s="23" t="s">
        <v>1</v>
      </c>
      <c r="O15" s="42" t="str">
        <f t="shared" si="4"/>
        <v>12.2425472606617+23.6279879769816i</v>
      </c>
      <c r="P15" s="42" t="str">
        <f t="shared" si="5"/>
        <v>-19030.8247944692+40848.1298185815i</v>
      </c>
      <c r="Q15" s="42" t="str">
        <f t="shared" si="6"/>
        <v>1069.68626114865+1709.00377722327i</v>
      </c>
      <c r="R15" s="23" t="s">
        <v>1</v>
      </c>
      <c r="S15" s="4">
        <v>0.90464710400000004</v>
      </c>
      <c r="T15" s="4">
        <v>-0.14541331199999999</v>
      </c>
      <c r="U15" s="42" t="str">
        <f t="shared" si="7"/>
        <v>7.75619456584302+17.3207707967588i</v>
      </c>
      <c r="V15" s="23" t="s">
        <v>1</v>
      </c>
      <c r="W15" s="2" t="str">
        <f t="shared" si="8"/>
        <v>1805.68982200137+3353.57376233729i</v>
      </c>
      <c r="X15" s="67">
        <f t="shared" si="9"/>
        <v>3.5</v>
      </c>
      <c r="Y15" s="68">
        <f t="shared" si="10"/>
        <v>3808.8020049244392</v>
      </c>
      <c r="Z15" s="68">
        <f t="shared" si="11"/>
        <v>1805.68982200137</v>
      </c>
      <c r="AA15" s="68">
        <f t="shared" si="12"/>
        <v>3353.5737623372902</v>
      </c>
    </row>
    <row r="16" spans="1:58" x14ac:dyDescent="0.25">
      <c r="A16" s="32">
        <v>3.75</v>
      </c>
      <c r="B16" s="4">
        <v>0.84085683200000005</v>
      </c>
      <c r="C16" s="4">
        <v>-0.18006063999999999</v>
      </c>
      <c r="D16" s="42" t="str">
        <f t="shared" si="0"/>
        <v>13.7119662260461+24.3502206738569i</v>
      </c>
      <c r="E16" s="4">
        <v>0.99657574400000004</v>
      </c>
      <c r="F16" s="4">
        <v>-5.1961960000000001E-2</v>
      </c>
      <c r="G16" s="42" t="str">
        <f t="shared" si="1"/>
        <v>0.071544479374786+5.21778060792888i</v>
      </c>
      <c r="H16" s="4">
        <v>0.95058220800000004</v>
      </c>
      <c r="I16" s="4">
        <v>-5.3491115999999998E-2</v>
      </c>
      <c r="J16" s="42" t="str">
        <f t="shared" si="2"/>
        <v>4.86662324960202+5.90104954791323i</v>
      </c>
      <c r="K16" s="4">
        <v>0.16659133773238899</v>
      </c>
      <c r="L16" s="4">
        <v>1.38322427590072E-3</v>
      </c>
      <c r="M16" s="42" t="str">
        <f t="shared" si="13"/>
        <v>500.229926069281-4.9837681608322i</v>
      </c>
      <c r="N16" s="23" t="s">
        <v>1</v>
      </c>
      <c r="O16" s="42" t="str">
        <f t="shared" si="4"/>
        <v>13.7119662260461+24.3502206738569i</v>
      </c>
      <c r="P16" s="42" t="str">
        <f t="shared" si="5"/>
        <v>-17159.5014449787+46594.2102291077i</v>
      </c>
      <c r="Q16" s="42" t="str">
        <f t="shared" si="6"/>
        <v>1190.69835489111+1745.78512012399i</v>
      </c>
      <c r="R16" s="23" t="s">
        <v>1</v>
      </c>
      <c r="S16" s="4">
        <v>0.89543065600000005</v>
      </c>
      <c r="T16" s="4">
        <v>-0.147776464</v>
      </c>
      <c r="U16" s="42" t="str">
        <f t="shared" si="7"/>
        <v>8.71706582660718+17.9420075208049i</v>
      </c>
      <c r="V16" s="23" t="s">
        <v>1</v>
      </c>
      <c r="W16" s="2" t="str">
        <f t="shared" si="8"/>
        <v>2033.99492289207+3445.44719249067i</v>
      </c>
      <c r="X16" s="67">
        <f t="shared" si="9"/>
        <v>3.75</v>
      </c>
      <c r="Y16" s="68">
        <f t="shared" si="10"/>
        <v>4001.0300801909198</v>
      </c>
      <c r="Z16" s="68">
        <f t="shared" si="11"/>
        <v>2033.99492289207</v>
      </c>
      <c r="AA16" s="68">
        <f t="shared" si="12"/>
        <v>3445.4471924906702</v>
      </c>
    </row>
    <row r="17" spans="1:27" x14ac:dyDescent="0.25">
      <c r="A17" s="32">
        <v>4</v>
      </c>
      <c r="B17" s="4">
        <v>0.82932006400000002</v>
      </c>
      <c r="C17" s="4">
        <v>-0.179851552</v>
      </c>
      <c r="D17" s="42" t="str">
        <f t="shared" si="0"/>
        <v>15.164412182372+24.9752769350185i</v>
      </c>
      <c r="E17" s="4">
        <v>0.99615046399999996</v>
      </c>
      <c r="F17" s="4">
        <v>-5.5365855999999998E-2</v>
      </c>
      <c r="G17" s="42" t="str">
        <f t="shared" si="1"/>
        <v>0.077290903222613+5.56227706281321i</v>
      </c>
      <c r="H17" s="4">
        <v>0.95008499199999996</v>
      </c>
      <c r="I17" s="4">
        <v>-5.5931684000000002E-2</v>
      </c>
      <c r="J17" s="42" t="str">
        <f t="shared" si="2"/>
        <v>4.8902233703753+6.17490737948763i</v>
      </c>
      <c r="K17" s="4">
        <v>0.166542195525367</v>
      </c>
      <c r="L17" s="4">
        <v>1.39386889535983E-3</v>
      </c>
      <c r="M17" s="42" t="str">
        <f t="shared" si="13"/>
        <v>500.406373787645-5.025079478257i</v>
      </c>
      <c r="N17" s="23" t="s">
        <v>1</v>
      </c>
      <c r="O17" s="42" t="str">
        <f t="shared" si="4"/>
        <v>15.164412182372+24.9752769350185i</v>
      </c>
      <c r="P17" s="42" t="str">
        <f t="shared" si="5"/>
        <v>-14666.7883966884+52314.231170725i</v>
      </c>
      <c r="Q17" s="42" t="str">
        <f t="shared" si="6"/>
        <v>1314.00366647313+1776.71257925462i</v>
      </c>
      <c r="R17" s="23" t="s">
        <v>1</v>
      </c>
      <c r="S17" s="4">
        <v>0.88662758399999997</v>
      </c>
      <c r="T17" s="4">
        <v>-0.14955727999999999</v>
      </c>
      <c r="U17" s="42" t="str">
        <f t="shared" si="7"/>
        <v>9.66655108217465+18.4986699972004i</v>
      </c>
      <c r="V17" s="23" t="s">
        <v>1</v>
      </c>
      <c r="W17" s="2" t="str">
        <f t="shared" si="8"/>
        <v>2263.27667977586+3524.54766186758i</v>
      </c>
      <c r="X17" s="67">
        <f t="shared" si="9"/>
        <v>4</v>
      </c>
      <c r="Y17" s="68">
        <f t="shared" si="10"/>
        <v>4188.6582040067988</v>
      </c>
      <c r="Z17" s="68">
        <f t="shared" si="11"/>
        <v>2263.27667977586</v>
      </c>
      <c r="AA17" s="68">
        <f t="shared" si="12"/>
        <v>3524.5476618675798</v>
      </c>
    </row>
    <row r="18" spans="1:27" x14ac:dyDescent="0.25">
      <c r="A18" s="32">
        <v>4.25</v>
      </c>
      <c r="B18" s="4">
        <v>0.81850764799999998</v>
      </c>
      <c r="C18" s="4">
        <v>-0.17922984</v>
      </c>
      <c r="D18" s="42" t="str">
        <f t="shared" si="0"/>
        <v>16.5835598242895+25.528475909779i</v>
      </c>
      <c r="E18" s="4">
        <v>0.995561472</v>
      </c>
      <c r="F18" s="4">
        <v>-5.8743928000000001E-2</v>
      </c>
      <c r="G18" s="42" t="str">
        <f t="shared" si="1"/>
        <v>0.0973240221804484+5.90632538595431i</v>
      </c>
      <c r="H18" s="4">
        <v>0.949654848</v>
      </c>
      <c r="I18" s="4">
        <v>-5.8545043999999997E-2</v>
      </c>
      <c r="J18" s="42" t="str">
        <f t="shared" si="2"/>
        <v>4.9027256696682+6.46712297945396i</v>
      </c>
      <c r="K18" s="4">
        <v>0.16656136705567201</v>
      </c>
      <c r="L18" s="4">
        <v>1.3742800001539199E-3</v>
      </c>
      <c r="M18" s="42" t="str">
        <f t="shared" si="13"/>
        <v>500.338448871157-4.95332824286496i</v>
      </c>
      <c r="N18" s="23" t="s">
        <v>1</v>
      </c>
      <c r="O18" s="42" t="str">
        <f t="shared" si="4"/>
        <v>16.5835598242895+25.528475909779i</v>
      </c>
      <c r="P18" s="42" t="str">
        <f t="shared" si="5"/>
        <v>-11549.9687464956+58119.2705387299i</v>
      </c>
      <c r="Q18" s="42" t="str">
        <f t="shared" si="6"/>
        <v>1446.36685672952+1803.83458785101i</v>
      </c>
      <c r="R18" s="23" t="s">
        <v>1</v>
      </c>
      <c r="S18" s="4">
        <v>0.87818092800000003</v>
      </c>
      <c r="T18" s="4">
        <v>-0.15088969599999999</v>
      </c>
      <c r="U18" s="42" t="str">
        <f t="shared" si="7"/>
        <v>10.6063887113531+19.0044714433993i</v>
      </c>
      <c r="V18" s="23" t="s">
        <v>1</v>
      </c>
      <c r="W18" s="2" t="str">
        <f t="shared" si="8"/>
        <v>2515.02508759062+3595.89903045742i</v>
      </c>
      <c r="X18" s="67">
        <f t="shared" si="9"/>
        <v>4.25</v>
      </c>
      <c r="Y18" s="68">
        <f t="shared" si="10"/>
        <v>4388.1477901792259</v>
      </c>
      <c r="Z18" s="68">
        <f t="shared" si="11"/>
        <v>2515.0250875906199</v>
      </c>
      <c r="AA18" s="68">
        <f t="shared" si="12"/>
        <v>3595.8990304574199</v>
      </c>
    </row>
    <row r="19" spans="1:27" x14ac:dyDescent="0.25">
      <c r="A19" s="32">
        <v>4.5</v>
      </c>
      <c r="B19" s="4">
        <v>0.80834892800000002</v>
      </c>
      <c r="C19" s="4">
        <v>-0.17810128</v>
      </c>
      <c r="D19" s="42" t="str">
        <f t="shared" si="0"/>
        <v>17.9816423186262+25.9945684166844i</v>
      </c>
      <c r="E19" s="4">
        <v>0.99512524800000002</v>
      </c>
      <c r="F19" s="4">
        <v>-6.2050788000000003E-2</v>
      </c>
      <c r="G19" s="42" t="str">
        <f t="shared" si="1"/>
        <v>0.100660273600157+6.24175184157038i</v>
      </c>
      <c r="H19" s="4">
        <v>0.94924512000000005</v>
      </c>
      <c r="I19" s="4">
        <v>-6.1061520000000001E-2</v>
      </c>
      <c r="J19" s="42" t="str">
        <f t="shared" si="2"/>
        <v>4.91275066835222+6.74865942233193i</v>
      </c>
      <c r="K19" s="4">
        <v>0.16672416376222399</v>
      </c>
      <c r="L19" s="4">
        <v>1.4141408102132901E-3</v>
      </c>
      <c r="M19" s="42" t="str">
        <f t="shared" si="13"/>
        <v>499.749934062254-5.08703020930869i</v>
      </c>
      <c r="N19" s="23" t="s">
        <v>1</v>
      </c>
      <c r="O19" s="42" t="str">
        <f t="shared" si="4"/>
        <v>17.9816423186262+25.9945684166844i</v>
      </c>
      <c r="P19" s="42" t="str">
        <f t="shared" si="5"/>
        <v>-7882.5963302967+63534.1043010467i</v>
      </c>
      <c r="Q19" s="42" t="str">
        <f t="shared" si="6"/>
        <v>1569.26862297151+1819.62204047174i</v>
      </c>
      <c r="R19" s="23" t="s">
        <v>1</v>
      </c>
      <c r="S19" s="4">
        <v>0.87037184000000001</v>
      </c>
      <c r="T19" s="4">
        <v>-0.151840576</v>
      </c>
      <c r="U19" s="42" t="str">
        <f t="shared" si="7"/>
        <v>11.4999781029105+19.4517103162866i</v>
      </c>
      <c r="V19" s="23" t="s">
        <v>1</v>
      </c>
      <c r="W19" s="2" t="str">
        <f t="shared" si="8"/>
        <v>2729.22402523984+3643.43122482098i</v>
      </c>
      <c r="X19" s="67">
        <f t="shared" si="9"/>
        <v>4.5</v>
      </c>
      <c r="Y19" s="68">
        <f t="shared" si="10"/>
        <v>4552.2801835944656</v>
      </c>
      <c r="Z19" s="68">
        <f t="shared" si="11"/>
        <v>2729.2240252398401</v>
      </c>
      <c r="AA19" s="68">
        <f t="shared" si="12"/>
        <v>3643.4312248209799</v>
      </c>
    </row>
    <row r="20" spans="1:27" x14ac:dyDescent="0.25">
      <c r="A20" s="32">
        <v>4.75</v>
      </c>
      <c r="B20" s="4">
        <v>0.79881395200000005</v>
      </c>
      <c r="C20" s="4">
        <v>-0.17652912000000001</v>
      </c>
      <c r="D20" s="42" t="str">
        <f t="shared" si="0"/>
        <v>19.356674555708+26.3765156738844i</v>
      </c>
      <c r="E20" s="4">
        <v>0.99470380800000002</v>
      </c>
      <c r="F20" s="4">
        <v>-6.5465936000000002E-2</v>
      </c>
      <c r="G20" s="42" t="str">
        <f t="shared" si="1"/>
        <v>0.0988560294806553+6.5879563843986i</v>
      </c>
      <c r="H20" s="4">
        <v>0.948834752</v>
      </c>
      <c r="I20" s="4">
        <v>-6.3593252000000003E-2</v>
      </c>
      <c r="J20" s="42" t="str">
        <f t="shared" si="2"/>
        <v>4.92112287062817+7.0320731747764i</v>
      </c>
      <c r="K20" s="4">
        <v>0.166783655127235</v>
      </c>
      <c r="L20" s="4">
        <v>1.4262080014669401E-3</v>
      </c>
      <c r="M20" s="42" t="str">
        <f t="shared" si="13"/>
        <v>499.535296658487-5.12677358344188i</v>
      </c>
      <c r="N20" s="23" t="s">
        <v>1</v>
      </c>
      <c r="O20" s="42" t="str">
        <f t="shared" si="4"/>
        <v>19.356674555708+26.3765156738844i</v>
      </c>
      <c r="P20" s="42" t="str">
        <f t="shared" si="5"/>
        <v>-3834.4500054562+68646.0644081238i</v>
      </c>
      <c r="Q20" s="42" t="str">
        <f t="shared" si="6"/>
        <v>1684.7825729868+1833.36677124659i</v>
      </c>
      <c r="R20" s="23" t="s">
        <v>1</v>
      </c>
      <c r="S20" s="4">
        <v>0.86289004800000002</v>
      </c>
      <c r="T20" s="4">
        <v>-0.152516704</v>
      </c>
      <c r="U20" s="42" t="str">
        <f t="shared" si="7"/>
        <v>12.3788023903867+19.8630689735908i</v>
      </c>
      <c r="V20" s="23" t="s">
        <v>1</v>
      </c>
      <c r="W20" s="2" t="str">
        <f t="shared" si="8"/>
        <v>2928.76081956445+3697.83163807141i</v>
      </c>
      <c r="X20" s="67">
        <f t="shared" si="9"/>
        <v>4.75</v>
      </c>
      <c r="Y20" s="68">
        <f t="shared" si="10"/>
        <v>4717.1600313894069</v>
      </c>
      <c r="Z20" s="68">
        <f t="shared" si="11"/>
        <v>2928.7608195644498</v>
      </c>
      <c r="AA20" s="68">
        <f t="shared" si="12"/>
        <v>3697.83163807141</v>
      </c>
    </row>
    <row r="21" spans="1:27" x14ac:dyDescent="0.25">
      <c r="A21" s="32">
        <v>5</v>
      </c>
      <c r="B21" s="4">
        <v>0.78981849599999998</v>
      </c>
      <c r="C21" s="4">
        <v>-0.174831984</v>
      </c>
      <c r="D21" s="42" t="str">
        <f t="shared" si="0"/>
        <v>20.6973202921208+26.7172167745169i</v>
      </c>
      <c r="E21" s="4">
        <v>0.99415136000000004</v>
      </c>
      <c r="F21" s="4">
        <v>-6.8758215999999997E-2</v>
      </c>
      <c r="G21" s="42" t="str">
        <f t="shared" si="1"/>
        <v>0.109433074344965+6.923841076839i</v>
      </c>
      <c r="H21" s="4">
        <v>0.94830611200000003</v>
      </c>
      <c r="I21" s="4">
        <v>-6.6168671999999998E-2</v>
      </c>
      <c r="J21" s="42" t="str">
        <f t="shared" si="2"/>
        <v>4.94026510926997+7.32227483693401i</v>
      </c>
      <c r="K21" s="4">
        <v>0.16682123210102601</v>
      </c>
      <c r="L21" s="4">
        <v>1.5214312337175099E-3</v>
      </c>
      <c r="M21" s="42" t="str">
        <f t="shared" si="13"/>
        <v>499.394224322031-5.46655292439726i</v>
      </c>
      <c r="N21" s="23" t="s">
        <v>1</v>
      </c>
      <c r="O21" s="42" t="str">
        <f t="shared" si="4"/>
        <v>20.6973202921208+26.7172167745169i</v>
      </c>
      <c r="P21" s="42" t="str">
        <f t="shared" si="5"/>
        <v>719.608173184693+73527.8613255366i</v>
      </c>
      <c r="Q21" s="42" t="str">
        <f t="shared" si="6"/>
        <v>1802.48874432844+1838.48512563871i</v>
      </c>
      <c r="R21" s="23" t="s">
        <v>1</v>
      </c>
      <c r="S21" s="4">
        <v>0.85558758400000001</v>
      </c>
      <c r="T21" s="4">
        <v>-0.152856304</v>
      </c>
      <c r="U21" s="42" t="str">
        <f t="shared" si="7"/>
        <v>13.2635771665951+20.2352770274709i</v>
      </c>
      <c r="V21" s="23" t="s">
        <v>1</v>
      </c>
      <c r="W21" s="2" t="str">
        <f t="shared" si="8"/>
        <v>3151.99287578602+3732.49160664907i</v>
      </c>
      <c r="X21" s="67">
        <f t="shared" si="9"/>
        <v>5</v>
      </c>
      <c r="Y21" s="68">
        <f t="shared" si="10"/>
        <v>4885.3405902466593</v>
      </c>
      <c r="Z21" s="68">
        <f t="shared" si="11"/>
        <v>3151.9928757860198</v>
      </c>
      <c r="AA21" s="68">
        <f t="shared" si="12"/>
        <v>3732.49160664907</v>
      </c>
    </row>
    <row r="22" spans="1:27" x14ac:dyDescent="0.25">
      <c r="A22" s="32">
        <v>5.25</v>
      </c>
      <c r="B22" s="4">
        <v>0.78128793600000002</v>
      </c>
      <c r="C22" s="4">
        <v>-0.17279425600000001</v>
      </c>
      <c r="D22" s="42" t="str">
        <f t="shared" si="0"/>
        <v>22.0250097357163+26.9877721120679i</v>
      </c>
      <c r="E22" s="4">
        <v>0.99358451199999998</v>
      </c>
      <c r="F22" s="4">
        <v>-7.2124919999999995E-2</v>
      </c>
      <c r="G22" s="42" t="str">
        <f t="shared" si="1"/>
        <v>0.118128882794737+7.26763747724487i</v>
      </c>
      <c r="H22" s="4">
        <v>0.94779532799999999</v>
      </c>
      <c r="I22" s="4">
        <v>-6.8942496000000006E-2</v>
      </c>
      <c r="J22" s="42" t="str">
        <f t="shared" si="2"/>
        <v>4.95269729271763+7.63424412374018i</v>
      </c>
      <c r="K22" s="4">
        <v>0.16684742701623601</v>
      </c>
      <c r="L22" s="4">
        <v>1.6212781412473999E-3</v>
      </c>
      <c r="M22" s="42" t="str">
        <f t="shared" si="13"/>
        <v>499.293380893269-5.82341170021135i</v>
      </c>
      <c r="N22" s="23" t="s">
        <v>1</v>
      </c>
      <c r="O22" s="42" t="str">
        <f t="shared" si="4"/>
        <v>22.0250097357163+26.9877721120679i</v>
      </c>
      <c r="P22" s="42" t="str">
        <f t="shared" si="5"/>
        <v>6048.68846350629+78106.5497362745i</v>
      </c>
      <c r="Q22" s="42" t="str">
        <f t="shared" si="6"/>
        <v>1925.40162760636+1832.18097926601i</v>
      </c>
      <c r="R22" s="23" t="s">
        <v>1</v>
      </c>
      <c r="S22" s="4">
        <v>0.84873171199999997</v>
      </c>
      <c r="T22" s="4">
        <v>-0.15304790400000001</v>
      </c>
      <c r="U22" s="42" t="str">
        <f t="shared" si="7"/>
        <v>14.11224543408+20.5773387956305i</v>
      </c>
      <c r="V22" s="23" t="s">
        <v>1</v>
      </c>
      <c r="W22" s="2" t="str">
        <f t="shared" si="8"/>
        <v>3364.17998087791+3753.48262429823i</v>
      </c>
      <c r="X22" s="67">
        <f t="shared" si="9"/>
        <v>5.25</v>
      </c>
      <c r="Y22" s="68">
        <f t="shared" si="10"/>
        <v>5040.4700926251335</v>
      </c>
      <c r="Z22" s="68">
        <f t="shared" si="11"/>
        <v>3364.1799808779101</v>
      </c>
      <c r="AA22" s="68">
        <f t="shared" si="12"/>
        <v>3753.4826242982299</v>
      </c>
    </row>
    <row r="23" spans="1:27" x14ac:dyDescent="0.25">
      <c r="A23" s="32">
        <v>5.5</v>
      </c>
      <c r="B23" s="4">
        <v>0.77328768000000003</v>
      </c>
      <c r="C23" s="4">
        <v>-0.170449248</v>
      </c>
      <c r="D23" s="42" t="str">
        <f t="shared" si="0"/>
        <v>23.3261005705555+27.183726890649i</v>
      </c>
      <c r="E23" s="4">
        <v>0.99315187199999999</v>
      </c>
      <c r="F23" s="4">
        <v>-7.5484096000000001E-2</v>
      </c>
      <c r="G23" s="42" t="str">
        <f t="shared" si="1"/>
        <v>0.111222627272643+7.60891194239668i</v>
      </c>
      <c r="H23" s="4">
        <v>0.94733305599999995</v>
      </c>
      <c r="I23" s="4">
        <v>-7.1532607999999998E-2</v>
      </c>
      <c r="J23" s="42" t="str">
        <f t="shared" si="2"/>
        <v>4.96104193834619+7.925551653343i</v>
      </c>
      <c r="K23" s="4">
        <v>0.16680961734869701</v>
      </c>
      <c r="L23" s="4">
        <v>1.70441977667643E-3</v>
      </c>
      <c r="M23" s="42" t="str">
        <f t="shared" si="13"/>
        <v>499.423237267191-6.12475968973614i</v>
      </c>
      <c r="N23" s="23" t="s">
        <v>1</v>
      </c>
      <c r="O23" s="42" t="str">
        <f t="shared" si="4"/>
        <v>23.3261005705555+27.183726890649i</v>
      </c>
      <c r="P23" s="42" t="str">
        <f t="shared" si="5"/>
        <v>11472.1801893038+82247.2488826191i</v>
      </c>
      <c r="Q23" s="42" t="str">
        <f t="shared" si="6"/>
        <v>2034.80308675594+1827.11944929747i</v>
      </c>
      <c r="R23" s="23" t="s">
        <v>1</v>
      </c>
      <c r="S23" s="4">
        <v>0.84202655999999998</v>
      </c>
      <c r="T23" s="4">
        <v>-0.15274892800000001</v>
      </c>
      <c r="U23" s="42" t="str">
        <f t="shared" si="7"/>
        <v>14.9773947967422+20.8576244904141i</v>
      </c>
      <c r="V23" s="23" t="s">
        <v>1</v>
      </c>
      <c r="W23" s="2" t="str">
        <f t="shared" si="8"/>
        <v>3580.21509101331+3769.68443585468i</v>
      </c>
      <c r="X23" s="67">
        <f t="shared" si="9"/>
        <v>5.5</v>
      </c>
      <c r="Y23" s="68">
        <f t="shared" si="10"/>
        <v>5198.8903473572573</v>
      </c>
      <c r="Z23" s="68">
        <f t="shared" si="11"/>
        <v>3580.21509101331</v>
      </c>
      <c r="AA23" s="68">
        <f t="shared" si="12"/>
        <v>3769.68443585468</v>
      </c>
    </row>
    <row r="24" spans="1:27" x14ac:dyDescent="0.25">
      <c r="A24" s="32">
        <v>5.75</v>
      </c>
      <c r="B24" s="4">
        <v>0.76579878400000001</v>
      </c>
      <c r="C24" s="4">
        <v>-0.16790732799999999</v>
      </c>
      <c r="D24" s="42" t="str">
        <f t="shared" si="0"/>
        <v>24.5929285719062+27.3179667574448i</v>
      </c>
      <c r="E24" s="4">
        <v>0.99254835200000002</v>
      </c>
      <c r="F24" s="4">
        <v>-7.8795608000000003E-2</v>
      </c>
      <c r="G24" s="42" t="str">
        <f t="shared" si="1"/>
        <v>0.119772023235602+7.94822568945461i</v>
      </c>
      <c r="H24" s="4">
        <v>0.94689414400000005</v>
      </c>
      <c r="I24" s="4">
        <v>-7.4165672000000002E-2</v>
      </c>
      <c r="J24" s="42" t="str">
        <f t="shared" si="2"/>
        <v>4.96448586997799+8.22136421479593i</v>
      </c>
      <c r="K24" s="4">
        <v>0.16680968881031599</v>
      </c>
      <c r="L24" s="4">
        <v>1.74242630004712E-3</v>
      </c>
      <c r="M24" s="42" t="str">
        <f t="shared" si="13"/>
        <v>499.420158744402-6.26129966924363i</v>
      </c>
      <c r="N24" s="23" t="s">
        <v>1</v>
      </c>
      <c r="O24" s="42" t="str">
        <f t="shared" si="4"/>
        <v>24.5929285719062+27.3179667574448i</v>
      </c>
      <c r="P24" s="42" t="str">
        <f t="shared" si="5"/>
        <v>17346.262145884+86249.6577324333i</v>
      </c>
      <c r="Q24" s="42" t="str">
        <f t="shared" si="6"/>
        <v>2150.80941220063+1821.95689562297i</v>
      </c>
      <c r="R24" s="23" t="s">
        <v>1</v>
      </c>
      <c r="S24" s="4">
        <v>0.83582540800000005</v>
      </c>
      <c r="T24" s="4">
        <v>-0.15237540799999999</v>
      </c>
      <c r="U24" s="42" t="str">
        <f t="shared" si="7"/>
        <v>15.7937789008588+21.1098204660945i</v>
      </c>
      <c r="V24" s="23" t="s">
        <v>1</v>
      </c>
      <c r="W24" s="2" t="str">
        <f t="shared" si="8"/>
        <v>3782.67251747686+3793.78277732544i</v>
      </c>
      <c r="X24" s="67">
        <f t="shared" si="9"/>
        <v>5.75</v>
      </c>
      <c r="Y24" s="68">
        <f t="shared" si="10"/>
        <v>5357.3686765058319</v>
      </c>
      <c r="Z24" s="68">
        <f t="shared" si="11"/>
        <v>3782.6725174768599</v>
      </c>
      <c r="AA24" s="68">
        <f t="shared" si="12"/>
        <v>3793.7827773254398</v>
      </c>
    </row>
    <row r="25" spans="1:27" x14ac:dyDescent="0.25">
      <c r="A25" s="32">
        <v>6</v>
      </c>
      <c r="B25" s="4">
        <v>0.75854822399999999</v>
      </c>
      <c r="C25" s="4">
        <v>-0.16514182399999999</v>
      </c>
      <c r="D25" s="42" t="str">
        <f t="shared" si="0"/>
        <v>25.8651849693318+27.401825706381i</v>
      </c>
      <c r="E25" s="4">
        <v>0.99190643199999995</v>
      </c>
      <c r="F25" s="4">
        <v>-8.2107423999999998E-2</v>
      </c>
      <c r="G25" s="42" t="str">
        <f t="shared" si="1"/>
        <v>0.12986140826125+8.28848843043831i</v>
      </c>
      <c r="H25" s="4">
        <v>0.94635564800000005</v>
      </c>
      <c r="I25" s="4">
        <v>-7.6811071999999994E-2</v>
      </c>
      <c r="J25" s="42" t="str">
        <f t="shared" si="2"/>
        <v>4.97695446553206+8.52046735794692i</v>
      </c>
      <c r="K25" s="4">
        <v>0.1669859112</v>
      </c>
      <c r="L25" s="4">
        <v>1.81663265519275E-3</v>
      </c>
      <c r="M25" s="42" t="str">
        <f t="shared" si="13"/>
        <v>498.782049994909-6.51412456025218i</v>
      </c>
      <c r="N25" s="23" t="s">
        <v>1</v>
      </c>
      <c r="O25" s="42" t="str">
        <f t="shared" si="4"/>
        <v>25.8651849693318+27.401825706381i</v>
      </c>
      <c r="P25" s="42" t="str">
        <f t="shared" si="5"/>
        <v>23664.2678159986+89716.0872225038i</v>
      </c>
      <c r="Q25" s="42" t="str">
        <f t="shared" si="6"/>
        <v>2261.30927082428+1806.65769885075i</v>
      </c>
      <c r="R25" s="23" t="s">
        <v>1</v>
      </c>
      <c r="S25" s="4">
        <v>0.82961324800000003</v>
      </c>
      <c r="T25" s="4">
        <v>-0.15181776</v>
      </c>
      <c r="U25" s="42" t="str">
        <f t="shared" si="7"/>
        <v>16.6322716017345+21.3434998307632i</v>
      </c>
      <c r="V25" s="23" t="s">
        <v>1</v>
      </c>
      <c r="W25" s="2" t="str">
        <f t="shared" si="8"/>
        <v>3987.31243401139+3810.19351553976i</v>
      </c>
      <c r="X25" s="67">
        <f t="shared" si="9"/>
        <v>6</v>
      </c>
      <c r="Y25" s="68">
        <f t="shared" si="10"/>
        <v>5515.0915742427223</v>
      </c>
      <c r="Z25" s="68">
        <f t="shared" si="11"/>
        <v>3987.31243401139</v>
      </c>
      <c r="AA25" s="68">
        <f t="shared" si="12"/>
        <v>3810.19351553976</v>
      </c>
    </row>
    <row r="26" spans="1:27" x14ac:dyDescent="0.25">
      <c r="A26" s="32">
        <v>6.25</v>
      </c>
      <c r="B26" s="4">
        <v>0.751629824</v>
      </c>
      <c r="C26" s="4">
        <v>-0.162207984</v>
      </c>
      <c r="D26" s="42" t="str">
        <f t="shared" si="0"/>
        <v>27.1236547388031+27.4343448004177i</v>
      </c>
      <c r="E26" s="4">
        <v>0.991376704</v>
      </c>
      <c r="F26" s="4">
        <v>-8.5460335999999998E-2</v>
      </c>
      <c r="G26" s="42" t="str">
        <f t="shared" si="1"/>
        <v>0.125787944944375+8.6312129844436i</v>
      </c>
      <c r="H26" s="4">
        <v>0.94572787199999997</v>
      </c>
      <c r="I26" s="4">
        <v>-7.9494519999999999E-2</v>
      </c>
      <c r="J26" s="42" t="str">
        <f t="shared" si="2"/>
        <v>4.9968087864882+8.82565816566487i</v>
      </c>
      <c r="K26" s="4">
        <v>0.16690535088303399</v>
      </c>
      <c r="L26" s="4">
        <v>1.80372938393607E-3</v>
      </c>
      <c r="M26" s="42" t="str">
        <f t="shared" si="13"/>
        <v>499.072000548382-6.47411101421028i</v>
      </c>
      <c r="N26" s="23" t="s">
        <v>1</v>
      </c>
      <c r="O26" s="42" t="str">
        <f t="shared" si="4"/>
        <v>27.1236547388031+27.4343448004177i</v>
      </c>
      <c r="P26" s="42" t="str">
        <f t="shared" si="5"/>
        <v>30271.526231358+92564.5315119981i</v>
      </c>
      <c r="Q26" s="42" t="str">
        <f t="shared" si="6"/>
        <v>2362.96111543753+1782.86168125528i</v>
      </c>
      <c r="R26" s="23" t="s">
        <v>1</v>
      </c>
      <c r="S26" s="4">
        <v>0.82383808000000003</v>
      </c>
      <c r="T26" s="4">
        <v>-0.150993408</v>
      </c>
      <c r="U26" s="42" t="str">
        <f t="shared" si="7"/>
        <v>17.4381269094955+21.524111887619i</v>
      </c>
      <c r="V26" s="23" t="s">
        <v>1</v>
      </c>
      <c r="W26" s="2" t="str">
        <f t="shared" si="8"/>
        <v>4163.92778168048+3791.34128274885i</v>
      </c>
      <c r="X26" s="67">
        <f t="shared" si="9"/>
        <v>6.25</v>
      </c>
      <c r="Y26" s="68">
        <f t="shared" si="10"/>
        <v>5631.3908844375401</v>
      </c>
      <c r="Z26" s="68">
        <f t="shared" si="11"/>
        <v>4163.9277816804797</v>
      </c>
      <c r="AA26" s="68">
        <f t="shared" si="12"/>
        <v>3791.3412827488501</v>
      </c>
    </row>
    <row r="27" spans="1:27" x14ac:dyDescent="0.25">
      <c r="A27" s="32">
        <v>6.5</v>
      </c>
      <c r="B27" s="4">
        <v>0.745122752</v>
      </c>
      <c r="C27" s="4">
        <v>-0.15918017600000001</v>
      </c>
      <c r="D27" s="42" t="str">
        <f t="shared" si="0"/>
        <v>28.3485613294886+27.4190346851398i</v>
      </c>
      <c r="E27" s="4">
        <v>0.99065593600000001</v>
      </c>
      <c r="F27" s="4">
        <v>-8.8709503999999995E-2</v>
      </c>
      <c r="G27" s="42" t="str">
        <f t="shared" si="1"/>
        <v>0.140242642357301+8.96718116999519i</v>
      </c>
      <c r="H27" s="4">
        <v>0.94517740800000005</v>
      </c>
      <c r="I27" s="4">
        <v>-8.2297239999999994E-2</v>
      </c>
      <c r="J27" s="42" t="str">
        <f t="shared" si="2"/>
        <v>5.00417507995998+9.14278496757879i</v>
      </c>
      <c r="K27" s="4">
        <v>0.166953860997575</v>
      </c>
      <c r="L27" s="4">
        <v>1.86560113770614E-3</v>
      </c>
      <c r="M27" s="42" t="str">
        <f t="shared" si="13"/>
        <v>498.893097459578-6.69224202009423i</v>
      </c>
      <c r="N27" s="23" t="s">
        <v>1</v>
      </c>
      <c r="O27" s="42" t="str">
        <f t="shared" si="4"/>
        <v>28.3485613294886+27.4190346851398i</v>
      </c>
      <c r="P27" s="42" t="str">
        <f t="shared" si="5"/>
        <v>37694.2794345456+95257.8971117042i</v>
      </c>
      <c r="Q27" s="42" t="str">
        <f t="shared" si="6"/>
        <v>2482.8606909216+1752.83454121159i</v>
      </c>
      <c r="R27" s="23" t="s">
        <v>1</v>
      </c>
      <c r="S27" s="4">
        <v>0.81824819199999999</v>
      </c>
      <c r="T27" s="4">
        <v>-0.150041856</v>
      </c>
      <c r="U27" s="42" t="str">
        <f t="shared" si="7"/>
        <v>18.236669011716+21.681012484016i</v>
      </c>
      <c r="V27" s="23" t="s">
        <v>1</v>
      </c>
      <c r="W27" s="2" t="str">
        <f t="shared" si="8"/>
        <v>4380.46909736046+3772.93221509578i</v>
      </c>
      <c r="X27" s="67">
        <f t="shared" si="9"/>
        <v>6.5</v>
      </c>
      <c r="Y27" s="68">
        <f t="shared" si="10"/>
        <v>5781.308417014051</v>
      </c>
      <c r="Z27" s="68">
        <f t="shared" si="11"/>
        <v>4380.4690973604602</v>
      </c>
      <c r="AA27" s="68">
        <f t="shared" si="12"/>
        <v>3772.9322150957801</v>
      </c>
    </row>
    <row r="28" spans="1:27" x14ac:dyDescent="0.25">
      <c r="A28" s="32">
        <v>6.75</v>
      </c>
      <c r="B28" s="4">
        <v>0.73902041600000001</v>
      </c>
      <c r="C28" s="4">
        <v>-0.155911824</v>
      </c>
      <c r="D28" s="42" t="str">
        <f t="shared" si="0"/>
        <v>29.5482313839025+27.3309107755939i</v>
      </c>
      <c r="E28" s="4">
        <v>0.989903168</v>
      </c>
      <c r="F28" s="4">
        <v>-9.2155879999999996E-2</v>
      </c>
      <c r="G28" s="42" t="str">
        <f t="shared" si="1"/>
        <v>0.151980803628275+9.32373410153736i</v>
      </c>
      <c r="H28" s="4">
        <v>0.94470054400000003</v>
      </c>
      <c r="I28" s="4">
        <v>-8.4846000000000005E-2</v>
      </c>
      <c r="J28" s="42" t="str">
        <f t="shared" si="2"/>
        <v>5.00663411820493+9.43091748488843i</v>
      </c>
      <c r="K28" s="4">
        <v>0.16689591838805001</v>
      </c>
      <c r="L28" s="4">
        <v>1.87231279453688E-3</v>
      </c>
      <c r="M28" s="42" t="str">
        <f t="shared" si="13"/>
        <v>499.100428561019-6.72097561427026i</v>
      </c>
      <c r="N28" s="23" t="s">
        <v>1</v>
      </c>
      <c r="O28" s="42" t="str">
        <f t="shared" si="4"/>
        <v>29.5482313839025+27.3309107755939i</v>
      </c>
      <c r="P28" s="42" t="str">
        <f t="shared" si="5"/>
        <v>44535.0890065819+97995.0741867799i</v>
      </c>
      <c r="Q28" s="42" t="str">
        <f t="shared" si="6"/>
        <v>2586.48984070365+1749.19228284444i</v>
      </c>
      <c r="R28" s="23" t="s">
        <v>1</v>
      </c>
      <c r="S28" s="4">
        <v>0.81290534400000003</v>
      </c>
      <c r="T28" s="4">
        <v>-0.14876140800000001</v>
      </c>
      <c r="U28" s="42" t="str">
        <f t="shared" si="7"/>
        <v>19.0293916428625+21.782339143013i</v>
      </c>
      <c r="V28" s="23" t="s">
        <v>1</v>
      </c>
      <c r="W28" s="2" t="str">
        <f t="shared" si="8"/>
        <v>4570.20451772092+3791.87919666177i</v>
      </c>
      <c r="X28" s="67">
        <f t="shared" si="9"/>
        <v>6.75</v>
      </c>
      <c r="Y28" s="68">
        <f t="shared" si="10"/>
        <v>5938.444002924758</v>
      </c>
      <c r="Z28" s="68">
        <f t="shared" si="11"/>
        <v>4570.2045177209202</v>
      </c>
      <c r="AA28" s="68">
        <f t="shared" si="12"/>
        <v>3791.87919666177</v>
      </c>
    </row>
    <row r="29" spans="1:27" x14ac:dyDescent="0.25">
      <c r="A29" s="32">
        <v>7</v>
      </c>
      <c r="B29" s="4">
        <v>0.73312896000000005</v>
      </c>
      <c r="C29" s="4">
        <v>-0.15254137600000001</v>
      </c>
      <c r="D29" s="42" t="str">
        <f t="shared" si="0"/>
        <v>30.7414991114291+27.2032469904888i</v>
      </c>
      <c r="E29" s="4">
        <v>0.98936064000000001</v>
      </c>
      <c r="F29" s="4">
        <v>-9.5362688000000001E-2</v>
      </c>
      <c r="G29" s="42" t="str">
        <f t="shared" si="1"/>
        <v>0.144962082757859+9.65279230622098i</v>
      </c>
      <c r="H29" s="4">
        <v>0.94420307199999998</v>
      </c>
      <c r="I29" s="4">
        <v>-8.7563407999999995E-2</v>
      </c>
      <c r="J29" s="42" t="str">
        <f t="shared" si="2"/>
        <v>5.00633248018988+9.73806653061442i</v>
      </c>
      <c r="K29" s="4">
        <v>0.166984447555307</v>
      </c>
      <c r="L29" s="4">
        <v>1.89037483777507E-3</v>
      </c>
      <c r="M29" s="42" t="str">
        <f t="shared" si="13"/>
        <v>498.781427627137-6.77860340100517i</v>
      </c>
      <c r="N29" s="23" t="s">
        <v>1</v>
      </c>
      <c r="O29" s="42" t="str">
        <f t="shared" si="4"/>
        <v>30.7414991114291+27.2032469904888i</v>
      </c>
      <c r="P29" s="42" t="str">
        <f t="shared" si="5"/>
        <v>52460.9148497965+99577.7047881392i</v>
      </c>
      <c r="Q29" s="42" t="str">
        <f t="shared" si="6"/>
        <v>2694.78097780465+1708.79055051749i</v>
      </c>
      <c r="R29" s="23" t="s">
        <v>1</v>
      </c>
      <c r="S29" s="4">
        <v>0.80774220799999996</v>
      </c>
      <c r="T29" s="4">
        <v>-0.14757299199999999</v>
      </c>
      <c r="U29" s="42" t="str">
        <f t="shared" si="7"/>
        <v>19.8030173093739+21.8877873904196i</v>
      </c>
      <c r="V29" s="23" t="s">
        <v>1</v>
      </c>
      <c r="W29" s="2" t="str">
        <f t="shared" si="8"/>
        <v>4763.70789411418+3770.25211705161i</v>
      </c>
      <c r="X29" s="67">
        <f t="shared" si="9"/>
        <v>7</v>
      </c>
      <c r="Y29" s="68">
        <f t="shared" si="10"/>
        <v>6075.1719256806145</v>
      </c>
      <c r="Z29" s="68">
        <f t="shared" si="11"/>
        <v>4763.7078941141799</v>
      </c>
      <c r="AA29" s="68">
        <f t="shared" si="12"/>
        <v>3770.2521170516102</v>
      </c>
    </row>
    <row r="30" spans="1:27" x14ac:dyDescent="0.25">
      <c r="A30" s="32">
        <v>7.25</v>
      </c>
      <c r="B30" s="4">
        <v>0.72758553599999998</v>
      </c>
      <c r="C30" s="4">
        <v>-0.14889635200000001</v>
      </c>
      <c r="D30" s="42" t="str">
        <f t="shared" si="0"/>
        <v>31.9163146399884+26.995943497121i</v>
      </c>
      <c r="E30" s="4">
        <v>0.988784832</v>
      </c>
      <c r="F30" s="4">
        <v>-9.8629512000000003E-2</v>
      </c>
      <c r="G30" s="42" t="str">
        <f t="shared" si="1"/>
        <v>0.13789501152183+9.98857526739815i</v>
      </c>
      <c r="H30" s="4">
        <v>0.94356044800000005</v>
      </c>
      <c r="I30" s="4">
        <v>-9.0270680000000006E-2</v>
      </c>
      <c r="J30" s="42" t="str">
        <f t="shared" si="2"/>
        <v>5.02032127866033+10.0473221781792i</v>
      </c>
      <c r="K30" s="4">
        <v>0.16709647065432601</v>
      </c>
      <c r="L30" s="4">
        <v>1.9396920568012599E-3</v>
      </c>
      <c r="M30" s="42" t="str">
        <f t="shared" si="13"/>
        <v>498.376053990157-6.94607895881816i</v>
      </c>
      <c r="N30" s="23" t="s">
        <v>1</v>
      </c>
      <c r="O30" s="42" t="str">
        <f t="shared" si="4"/>
        <v>31.9163146399884+26.995943497121i</v>
      </c>
      <c r="P30" s="42" t="str">
        <f t="shared" si="5"/>
        <v>60443.659677451+100137.133892825i</v>
      </c>
      <c r="Q30" s="42" t="str">
        <f t="shared" si="6"/>
        <v>2789.486110832+1658.21073075026i</v>
      </c>
      <c r="R30" s="23" t="s">
        <v>1</v>
      </c>
      <c r="S30" s="4">
        <v>0.80276940799999996</v>
      </c>
      <c r="T30" s="4">
        <v>-0.145964448</v>
      </c>
      <c r="U30" s="42" t="str">
        <f t="shared" si="7"/>
        <v>20.5822350640942+21.9250001361994i</v>
      </c>
      <c r="V30" s="23" t="s">
        <v>1</v>
      </c>
      <c r="W30" s="2" t="str">
        <f t="shared" si="8"/>
        <v>4947.54381644618+3715.23780929468i</v>
      </c>
      <c r="X30" s="67">
        <f t="shared" si="9"/>
        <v>7.25</v>
      </c>
      <c r="Y30" s="68">
        <f t="shared" si="10"/>
        <v>6187.1788236051143</v>
      </c>
      <c r="Z30" s="68">
        <f t="shared" si="11"/>
        <v>4947.5438164461802</v>
      </c>
      <c r="AA30" s="68">
        <f t="shared" si="12"/>
        <v>3715.2378092946801</v>
      </c>
    </row>
    <row r="31" spans="1:27" x14ac:dyDescent="0.25">
      <c r="A31" s="32">
        <v>7.5</v>
      </c>
      <c r="B31" s="4">
        <v>0.72234822399999998</v>
      </c>
      <c r="C31" s="4">
        <v>-0.145255152</v>
      </c>
      <c r="D31" s="42" t="str">
        <f t="shared" si="0"/>
        <v>33.057069595813+26.756104918193i</v>
      </c>
      <c r="E31" s="4">
        <v>0.98804742400000001</v>
      </c>
      <c r="F31" s="4">
        <v>-0.10182500799999999</v>
      </c>
      <c r="G31" s="42" t="str">
        <f t="shared" si="1"/>
        <v>0.14609475393464+10.3207362843022i</v>
      </c>
      <c r="H31" s="4">
        <v>0.94307334399999998</v>
      </c>
      <c r="I31" s="4">
        <v>-9.3195152000000003E-2</v>
      </c>
      <c r="J31" s="42" t="str">
        <f t="shared" si="2"/>
        <v>5.01080559043538+10.3772395338141i</v>
      </c>
      <c r="K31" s="4">
        <v>0.16715997195827001</v>
      </c>
      <c r="L31" s="4">
        <v>2.1424132571049798E-3</v>
      </c>
      <c r="M31" s="42" t="str">
        <f t="shared" si="13"/>
        <v>498.131090503557-7.66597387382537i</v>
      </c>
      <c r="N31" s="23" t="s">
        <v>1</v>
      </c>
      <c r="O31" s="42" t="str">
        <f t="shared" si="4"/>
        <v>33.057069595813+26.756104918193i</v>
      </c>
      <c r="P31" s="42" t="str">
        <f t="shared" si="5"/>
        <v>69694.6549643062+100556.518132555i</v>
      </c>
      <c r="Q31" s="42" t="str">
        <f t="shared" si="6"/>
        <v>2916.23274401031+1599.07624175129i</v>
      </c>
      <c r="R31" s="23" t="s">
        <v>1</v>
      </c>
      <c r="S31" s="4">
        <v>0.79796947200000001</v>
      </c>
      <c r="T31" s="4">
        <v>-0.144334816</v>
      </c>
      <c r="U31" s="42" t="str">
        <f t="shared" si="7"/>
        <v>21.3479707107738+21.9491316887282i</v>
      </c>
      <c r="V31" s="23" t="s">
        <v>1</v>
      </c>
      <c r="W31" s="2" t="str">
        <f t="shared" si="8"/>
        <v>5194.58550774188+3659.05954920986i</v>
      </c>
      <c r="X31" s="67">
        <f t="shared" si="9"/>
        <v>7.5</v>
      </c>
      <c r="Y31" s="68">
        <f t="shared" si="10"/>
        <v>6353.9307032659581</v>
      </c>
      <c r="Z31" s="68">
        <f t="shared" si="11"/>
        <v>5194.5855077418801</v>
      </c>
      <c r="AA31" s="68">
        <f t="shared" si="12"/>
        <v>3659.0595492098601</v>
      </c>
    </row>
    <row r="32" spans="1:27" x14ac:dyDescent="0.25">
      <c r="A32" s="32">
        <v>7.75</v>
      </c>
      <c r="B32" s="4">
        <v>0.71750035199999995</v>
      </c>
      <c r="C32" s="4">
        <v>-0.141374896</v>
      </c>
      <c r="D32" s="42" t="str">
        <f t="shared" si="0"/>
        <v>34.1639709373426+26.4354120319844i</v>
      </c>
      <c r="E32" s="4">
        <v>0.98727103999999999</v>
      </c>
      <c r="F32" s="4">
        <v>-0.10511229599999999</v>
      </c>
      <c r="G32" s="42" t="str">
        <f t="shared" si="1"/>
        <v>0.154028368888983+10.663150694163i</v>
      </c>
      <c r="H32" s="4">
        <v>0.94249427200000002</v>
      </c>
      <c r="I32" s="4">
        <v>-9.5786832000000002E-2</v>
      </c>
      <c r="J32" s="42" t="str">
        <f t="shared" si="2"/>
        <v>5.01673297941502+10.6729775001626i</v>
      </c>
      <c r="K32" s="4">
        <v>0.16713952783038599</v>
      </c>
      <c r="L32" s="4">
        <v>2.2023144933867801E-3</v>
      </c>
      <c r="M32" s="42" t="str">
        <f t="shared" si="13"/>
        <v>498.19865646714-7.88216640410165i</v>
      </c>
      <c r="N32" s="23" t="s">
        <v>1</v>
      </c>
      <c r="O32" s="42" t="str">
        <f t="shared" si="4"/>
        <v>34.1639709373426+26.4354120319844i</v>
      </c>
      <c r="P32" s="42" t="str">
        <f t="shared" si="5"/>
        <v>77908.0245328245+100661.128534072i</v>
      </c>
      <c r="Q32" s="42" t="str">
        <f t="shared" si="6"/>
        <v>3014.92756420804+1561.56991355944i</v>
      </c>
      <c r="R32" s="23" t="s">
        <v>1</v>
      </c>
      <c r="S32" s="4">
        <v>0.79342547200000002</v>
      </c>
      <c r="T32" s="4">
        <v>-0.14250569599999999</v>
      </c>
      <c r="U32" s="42" t="str">
        <f t="shared" si="7"/>
        <v>22.0970422308202+21.9296261547857i</v>
      </c>
      <c r="V32" s="23" t="s">
        <v>1</v>
      </c>
      <c r="W32" s="2" t="str">
        <f t="shared" si="8"/>
        <v>5385.07195896249+3643.77527756138i</v>
      </c>
      <c r="X32" s="67">
        <f t="shared" si="9"/>
        <v>7.75</v>
      </c>
      <c r="Y32" s="68">
        <f t="shared" si="10"/>
        <v>6502.0072498092168</v>
      </c>
      <c r="Z32" s="68">
        <f t="shared" si="11"/>
        <v>5385.0719589624896</v>
      </c>
      <c r="AA32" s="68">
        <f t="shared" si="12"/>
        <v>3643.7752775613799</v>
      </c>
    </row>
    <row r="33" spans="1:27" x14ac:dyDescent="0.25">
      <c r="A33" s="32">
        <v>8</v>
      </c>
      <c r="B33" s="4">
        <v>0.71287244800000005</v>
      </c>
      <c r="C33" s="4">
        <v>-0.13731376000000001</v>
      </c>
      <c r="D33" s="42" t="str">
        <f t="shared" si="0"/>
        <v>35.2590843156442+26.0536558730043i</v>
      </c>
      <c r="E33" s="4">
        <v>0.98646911999999998</v>
      </c>
      <c r="F33" s="4">
        <v>-0.108381696</v>
      </c>
      <c r="G33" s="42" t="str">
        <f t="shared" si="1"/>
        <v>0.162580507636701+11.0046935388654i</v>
      </c>
      <c r="H33" s="4">
        <v>0.941723584</v>
      </c>
      <c r="I33" s="4">
        <v>-9.8517631999999994E-2</v>
      </c>
      <c r="J33" s="42" t="str">
        <f t="shared" si="2"/>
        <v>5.0387151050193+10.9885380978938i</v>
      </c>
      <c r="K33" s="4">
        <v>0.16724501684248899</v>
      </c>
      <c r="L33" s="4">
        <v>2.23977255111643E-3</v>
      </c>
      <c r="M33" s="42" t="str">
        <f t="shared" si="13"/>
        <v>497.817920678936-8.00607512607222i</v>
      </c>
      <c r="N33" s="23" t="s">
        <v>1</v>
      </c>
      <c r="O33" s="42" t="str">
        <f t="shared" si="4"/>
        <v>35.2590843156442+26.0536558730043i</v>
      </c>
      <c r="P33" s="42" t="str">
        <f t="shared" si="5"/>
        <v>86422.395712881+99327.1951016159i</v>
      </c>
      <c r="Q33" s="42" t="str">
        <f t="shared" si="6"/>
        <v>3105.04996003388+1498.70811905332i</v>
      </c>
      <c r="R33" s="23" t="s">
        <v>1</v>
      </c>
      <c r="S33" s="4">
        <v>0.78909567999999997</v>
      </c>
      <c r="T33" s="4">
        <v>-0.14064257599999999</v>
      </c>
      <c r="U33" s="42" t="str">
        <f t="shared" si="7"/>
        <v>22.8255619289344+21.8915194521567i</v>
      </c>
      <c r="V33" s="23" t="s">
        <v>1</v>
      </c>
      <c r="W33" s="2" t="str">
        <f t="shared" si="8"/>
        <v>5550.04527594396+3592.64942430163i</v>
      </c>
      <c r="X33" s="67">
        <f t="shared" si="9"/>
        <v>8</v>
      </c>
      <c r="Y33" s="68">
        <f t="shared" si="10"/>
        <v>6611.3638873505297</v>
      </c>
      <c r="Z33" s="68">
        <f t="shared" si="11"/>
        <v>5550.0452759439604</v>
      </c>
      <c r="AA33" s="68">
        <f t="shared" si="12"/>
        <v>3592.64942430163</v>
      </c>
    </row>
    <row r="34" spans="1:27" x14ac:dyDescent="0.25">
      <c r="A34" s="32">
        <v>8.25</v>
      </c>
      <c r="B34" s="4">
        <v>0.70850047999999999</v>
      </c>
      <c r="C34" s="4">
        <v>-0.13339880000000001</v>
      </c>
      <c r="D34" s="42" t="str">
        <f t="shared" si="0"/>
        <v>36.3108633600482+25.6650575581747i</v>
      </c>
      <c r="E34" s="4">
        <v>0.985727872</v>
      </c>
      <c r="F34" s="4">
        <v>-0.111688288</v>
      </c>
      <c r="G34" s="42" t="str">
        <f t="shared" si="1"/>
        <v>0.161986188223564+11.3488936224808i</v>
      </c>
      <c r="H34" s="4">
        <v>0.94109171199999997</v>
      </c>
      <c r="I34" s="4">
        <v>-0.101339136</v>
      </c>
      <c r="J34" s="42" t="str">
        <f t="shared" si="2"/>
        <v>5.04155708467352+11.3111405650712i</v>
      </c>
      <c r="K34" s="4">
        <v>0.167134372534534</v>
      </c>
      <c r="L34" s="4">
        <v>2.1361960462763902E-3</v>
      </c>
      <c r="M34" s="42" t="str">
        <f t="shared" si="13"/>
        <v>498.223243766614-7.64607608085421i</v>
      </c>
      <c r="N34" s="23" t="s">
        <v>1</v>
      </c>
      <c r="O34" s="42" t="str">
        <f t="shared" si="4"/>
        <v>36.3108633600482+25.6650575581747i</v>
      </c>
      <c r="P34" s="42" t="str">
        <f t="shared" si="5"/>
        <v>95188.0351898662+97974.2015673367i</v>
      </c>
      <c r="Q34" s="42" t="str">
        <f t="shared" si="6"/>
        <v>3204.05831997887+1441.38301035825i</v>
      </c>
      <c r="R34" s="23" t="s">
        <v>1</v>
      </c>
      <c r="S34" s="4">
        <v>0.78496921600000003</v>
      </c>
      <c r="T34" s="4">
        <v>-0.13852384000000001</v>
      </c>
      <c r="U34" s="42" t="str">
        <f t="shared" si="7"/>
        <v>23.5460826813124+21.8022279614757i</v>
      </c>
      <c r="V34" s="23" t="s">
        <v>1</v>
      </c>
      <c r="W34" s="2" t="str">
        <f t="shared" si="8"/>
        <v>5755.24887342747+3522.7386748883i</v>
      </c>
      <c r="X34" s="67">
        <f t="shared" si="9"/>
        <v>8.25</v>
      </c>
      <c r="Y34" s="68">
        <f t="shared" si="10"/>
        <v>6747.7831446069704</v>
      </c>
      <c r="Z34" s="68">
        <f t="shared" si="11"/>
        <v>5755.2488734274702</v>
      </c>
      <c r="AA34" s="68">
        <f t="shared" si="12"/>
        <v>3522.7386748883</v>
      </c>
    </row>
    <row r="35" spans="1:27" x14ac:dyDescent="0.25">
      <c r="A35" s="32">
        <v>8.5</v>
      </c>
      <c r="B35" s="4">
        <v>0.704580608</v>
      </c>
      <c r="C35" s="4">
        <v>-0.12910511999999999</v>
      </c>
      <c r="D35" s="42" t="str">
        <f t="shared" si="0"/>
        <v>37.3178541136584+25.1616888574463i</v>
      </c>
      <c r="E35" s="4">
        <v>0.98500652799999999</v>
      </c>
      <c r="F35" s="4">
        <v>-0.114876504</v>
      </c>
      <c r="G35" s="42" t="str">
        <f t="shared" si="1"/>
        <v>0.159853724054131+11.6811549059812i</v>
      </c>
      <c r="H35" s="4">
        <v>0.94044915200000001</v>
      </c>
      <c r="I35" s="4">
        <v>-0.103990112</v>
      </c>
      <c r="J35" s="42" t="str">
        <f t="shared" si="2"/>
        <v>5.04777095552095+11.6156513552951i</v>
      </c>
      <c r="K35" s="4">
        <v>0.16709214337782299</v>
      </c>
      <c r="L35" s="4">
        <v>2.3211512495459399E-3</v>
      </c>
      <c r="M35" s="42" t="str">
        <f t="shared" si="13"/>
        <v>498.356717908537-8.3120391861102i</v>
      </c>
      <c r="N35" s="23" t="s">
        <v>1</v>
      </c>
      <c r="O35" s="42" t="str">
        <f t="shared" si="4"/>
        <v>37.3178541136584+25.1616888574463i</v>
      </c>
      <c r="P35" s="42" t="str">
        <f t="shared" si="5"/>
        <v>103955.604516704+95336.9709694533i</v>
      </c>
      <c r="Q35" s="42" t="str">
        <f t="shared" si="6"/>
        <v>3294.82717677884+1370.38970920842i</v>
      </c>
      <c r="R35" s="23" t="s">
        <v>1</v>
      </c>
      <c r="S35" s="4">
        <v>0.78101203200000002</v>
      </c>
      <c r="T35" s="4">
        <v>-0.13628753599999999</v>
      </c>
      <c r="U35" s="42" t="str">
        <f t="shared" si="7"/>
        <v>24.2553423250359+21.6827062151018i</v>
      </c>
      <c r="V35" s="23" t="s">
        <v>1</v>
      </c>
      <c r="W35" s="2" t="str">
        <f t="shared" si="8"/>
        <v>5951.45719026664+3465.53382315095i</v>
      </c>
      <c r="X35" s="67">
        <f t="shared" si="9"/>
        <v>8.5</v>
      </c>
      <c r="Y35" s="68">
        <f t="shared" si="10"/>
        <v>6886.9272805061437</v>
      </c>
      <c r="Z35" s="68">
        <f t="shared" si="11"/>
        <v>5951.4571902666403</v>
      </c>
      <c r="AA35" s="68">
        <f t="shared" si="12"/>
        <v>3465.53382315095</v>
      </c>
    </row>
    <row r="36" spans="1:27" x14ac:dyDescent="0.25">
      <c r="A36" s="32">
        <v>8.75</v>
      </c>
      <c r="B36" s="4">
        <v>0.700867456</v>
      </c>
      <c r="C36" s="4">
        <v>-0.124717384</v>
      </c>
      <c r="D36" s="42" t="str">
        <f t="shared" si="0"/>
        <v>38.3010016449704+24.6102725730504i</v>
      </c>
      <c r="E36" s="4">
        <v>0.98406815999999997</v>
      </c>
      <c r="F36" s="4">
        <v>-0.11817570400000001</v>
      </c>
      <c r="G36" s="42" t="str">
        <f t="shared" si="1"/>
        <v>0.174327849064365+12.0298290275848i</v>
      </c>
      <c r="H36" s="4">
        <v>0.93989689600000004</v>
      </c>
      <c r="I36" s="4">
        <v>-0.106717256</v>
      </c>
      <c r="J36" s="42" t="str">
        <f t="shared" si="2"/>
        <v>5.04050211183524+11.9264508713063i</v>
      </c>
      <c r="K36" s="4">
        <v>0.16720692626971101</v>
      </c>
      <c r="L36" s="4">
        <v>2.3318869404930298E-3</v>
      </c>
      <c r="M36" s="42" t="str">
        <f t="shared" si="13"/>
        <v>497.945052884935-8.33901017775826i</v>
      </c>
      <c r="N36" s="23" t="s">
        <v>1</v>
      </c>
      <c r="O36" s="42" t="str">
        <f t="shared" si="4"/>
        <v>38.3010016449704+24.6102725730504i</v>
      </c>
      <c r="P36" s="42" t="str">
        <f t="shared" si="5"/>
        <v>113009.149236047+92803.250748899i</v>
      </c>
      <c r="Q36" s="42" t="str">
        <f t="shared" si="6"/>
        <v>3397.31514694276+1313.0838426825i</v>
      </c>
      <c r="R36" s="23" t="s">
        <v>1</v>
      </c>
      <c r="S36" s="4">
        <v>0.77721100799999998</v>
      </c>
      <c r="T36" s="4">
        <v>-0.13385560799999999</v>
      </c>
      <c r="U36" s="42" t="str">
        <f t="shared" si="7"/>
        <v>24.9587064212767+21.5210843011033i</v>
      </c>
      <c r="V36" s="23" t="s">
        <v>1</v>
      </c>
      <c r="W36" s="2" t="str">
        <f t="shared" si="8"/>
        <v>6170.23045844053+3427.27754289928i</v>
      </c>
      <c r="X36" s="67">
        <f t="shared" si="9"/>
        <v>8.75</v>
      </c>
      <c r="Y36" s="68">
        <f t="shared" si="10"/>
        <v>7058.1849838559046</v>
      </c>
      <c r="Z36" s="68">
        <f t="shared" si="11"/>
        <v>6170.2304584405301</v>
      </c>
      <c r="AA36" s="68">
        <f t="shared" si="12"/>
        <v>3427.27754289928</v>
      </c>
    </row>
    <row r="37" spans="1:27" x14ac:dyDescent="0.25">
      <c r="A37" s="32">
        <v>9</v>
      </c>
      <c r="B37" s="4">
        <v>0.69738496000000005</v>
      </c>
      <c r="C37" s="4">
        <v>-0.120369168</v>
      </c>
      <c r="D37" s="42" t="str">
        <f t="shared" si="0"/>
        <v>39.2445874812788+24.033720405477i</v>
      </c>
      <c r="E37" s="4">
        <v>0.98333171200000002</v>
      </c>
      <c r="F37" s="4">
        <v>-0.12135048</v>
      </c>
      <c r="G37" s="42" t="str">
        <f t="shared" si="1"/>
        <v>0.169560232602255+12.361672126786i</v>
      </c>
      <c r="H37" s="4">
        <v>0.939151552</v>
      </c>
      <c r="I37" s="4">
        <v>-0.109353672</v>
      </c>
      <c r="J37" s="42" t="str">
        <f t="shared" si="2"/>
        <v>5.0547556401395+12.2324488160053i</v>
      </c>
      <c r="K37" s="4">
        <v>0.16722361380990999</v>
      </c>
      <c r="L37" s="4">
        <v>2.3838935140277702E-3</v>
      </c>
      <c r="M37" s="42" t="str">
        <f t="shared" si="13"/>
        <v>497.880163498394-8.52321398549527i</v>
      </c>
      <c r="N37" s="23" t="s">
        <v>1</v>
      </c>
      <c r="O37" s="42" t="str">
        <f t="shared" si="4"/>
        <v>39.2445874812788+24.033720405477i</v>
      </c>
      <c r="P37" s="42" t="str">
        <f t="shared" si="5"/>
        <v>121270.535910301+88785.5924033799i</v>
      </c>
      <c r="Q37" s="42" t="str">
        <f t="shared" si="6"/>
        <v>3472.41803512815+1234.94121057078i</v>
      </c>
      <c r="R37" s="23" t="s">
        <v>1</v>
      </c>
      <c r="S37" s="4">
        <v>0.773801984</v>
      </c>
      <c r="T37" s="4">
        <v>-0.13132043199999999</v>
      </c>
      <c r="U37" s="42" t="str">
        <f t="shared" si="7"/>
        <v>25.6142348457691+21.3177478558854i</v>
      </c>
      <c r="V37" s="23" t="s">
        <v>1</v>
      </c>
      <c r="W37" s="2" t="str">
        <f t="shared" si="8"/>
        <v>6333.28598580265+3324.99726755705i</v>
      </c>
      <c r="X37" s="67">
        <f t="shared" si="9"/>
        <v>9</v>
      </c>
      <c r="Y37" s="68">
        <f t="shared" si="10"/>
        <v>7153.0495739388034</v>
      </c>
      <c r="Z37" s="68">
        <f t="shared" si="11"/>
        <v>6333.2859858026504</v>
      </c>
      <c r="AA37" s="68">
        <f t="shared" si="12"/>
        <v>3324.9972675570498</v>
      </c>
    </row>
    <row r="38" spans="1:27" x14ac:dyDescent="0.25">
      <c r="A38" s="32">
        <v>9.25</v>
      </c>
      <c r="B38" s="4">
        <v>0.69424524799999998</v>
      </c>
      <c r="C38" s="4">
        <v>-0.115914552</v>
      </c>
      <c r="D38" s="42" t="str">
        <f t="shared" si="0"/>
        <v>40.1347444746782+23.3975762487564i</v>
      </c>
      <c r="E38" s="4">
        <v>0.98250431999999999</v>
      </c>
      <c r="F38" s="4">
        <v>-0.12453876799999999</v>
      </c>
      <c r="G38" s="42" t="str">
        <f t="shared" si="1"/>
        <v>0.171251452277356+12.6973530710632i</v>
      </c>
      <c r="H38" s="4">
        <v>0.93844089600000002</v>
      </c>
      <c r="I38" s="4">
        <v>-0.112141832</v>
      </c>
      <c r="J38" s="42" t="str">
        <f t="shared" si="2"/>
        <v>5.05949472866897+12.5544019427168i</v>
      </c>
      <c r="K38" s="4">
        <v>0.16723757327951599</v>
      </c>
      <c r="L38" s="4">
        <v>2.43975071194739E-3</v>
      </c>
      <c r="M38" s="42" t="str">
        <f t="shared" si="13"/>
        <v>497.824520177707-8.72138222363106i</v>
      </c>
      <c r="N38" s="23" t="s">
        <v>1</v>
      </c>
      <c r="O38" s="42" t="str">
        <f t="shared" si="4"/>
        <v>40.1347444746782+23.3975762487564i</v>
      </c>
      <c r="P38" s="42" t="str">
        <f t="shared" si="5"/>
        <v>129928.126172076+83858.9846863528i</v>
      </c>
      <c r="Q38" s="42" t="str">
        <f t="shared" si="6"/>
        <v>3557.94496663695+1145.75018414235i</v>
      </c>
      <c r="R38" s="23" t="s">
        <v>1</v>
      </c>
      <c r="S38" s="4">
        <v>0.77048467200000004</v>
      </c>
      <c r="T38" s="4">
        <v>-0.128666224</v>
      </c>
      <c r="U38" s="42" t="str">
        <f t="shared" si="7"/>
        <v>26.267226753638+21.0858539718521i</v>
      </c>
      <c r="V38" s="23" t="s">
        <v>1</v>
      </c>
      <c r="W38" s="2" t="str">
        <f t="shared" si="8"/>
        <v>6538.7815449656+3218.272152303i</v>
      </c>
      <c r="X38" s="67">
        <f t="shared" si="9"/>
        <v>9.25</v>
      </c>
      <c r="Y38" s="68">
        <f t="shared" si="10"/>
        <v>7287.862494522773</v>
      </c>
      <c r="Z38" s="68">
        <f t="shared" si="11"/>
        <v>6538.7815449656</v>
      </c>
      <c r="AA38" s="68">
        <f t="shared" si="12"/>
        <v>3218.272152303</v>
      </c>
    </row>
    <row r="39" spans="1:27" x14ac:dyDescent="0.25">
      <c r="A39" s="32">
        <v>9.5</v>
      </c>
      <c r="B39" s="4">
        <v>0.69136313599999999</v>
      </c>
      <c r="C39" s="4">
        <v>-0.11128232</v>
      </c>
      <c r="D39" s="42" t="str">
        <f t="shared" si="0"/>
        <v>40.98899431971+22.6936924539236i</v>
      </c>
      <c r="E39" s="4">
        <v>0.98145952000000003</v>
      </c>
      <c r="F39" s="4">
        <v>-0.1277992</v>
      </c>
      <c r="G39" s="42" t="str">
        <f t="shared" si="1"/>
        <v>0.190292342462014+13.0461205461971i</v>
      </c>
      <c r="H39" s="4">
        <v>0.93782604800000002</v>
      </c>
      <c r="I39" s="4">
        <v>-0.114717216</v>
      </c>
      <c r="J39" s="42" t="str">
        <f t="shared" si="2"/>
        <v>5.05762720716416+12.8509103990805i</v>
      </c>
      <c r="K39" s="4">
        <v>0.167314513274015</v>
      </c>
      <c r="L39" s="4">
        <v>2.4527617302188302E-3</v>
      </c>
      <c r="M39" s="42" t="str">
        <f t="shared" si="13"/>
        <v>497.548367506861-8.75981251772968i</v>
      </c>
      <c r="N39" s="23" t="s">
        <v>1</v>
      </c>
      <c r="O39" s="42" t="str">
        <f t="shared" si="4"/>
        <v>40.98899431971+22.6936924539236i</v>
      </c>
      <c r="P39" s="42" t="str">
        <f t="shared" si="5"/>
        <v>138301.248003701+79564.1531191482i</v>
      </c>
      <c r="Q39" s="42" t="str">
        <f t="shared" si="6"/>
        <v>3647.06236620407+1087.75168175644i</v>
      </c>
      <c r="R39" s="23" t="s">
        <v>1</v>
      </c>
      <c r="S39" s="4">
        <v>0.76738585599999998</v>
      </c>
      <c r="T39" s="4">
        <v>-0.12592397599999999</v>
      </c>
      <c r="U39" s="42" t="str">
        <f t="shared" si="7"/>
        <v>26.8956115293372+20.822901302895i</v>
      </c>
      <c r="V39" s="23" t="s">
        <v>1</v>
      </c>
      <c r="W39" s="2" t="str">
        <f t="shared" si="8"/>
        <v>6732.6433024954+3179.91723056096i</v>
      </c>
      <c r="X39" s="67">
        <f t="shared" si="9"/>
        <v>9.5</v>
      </c>
      <c r="Y39" s="68">
        <f t="shared" si="10"/>
        <v>7445.8283240922674</v>
      </c>
      <c r="Z39" s="68">
        <f t="shared" si="11"/>
        <v>6732.6433024954003</v>
      </c>
      <c r="AA39" s="68">
        <f t="shared" si="12"/>
        <v>3179.91723056096</v>
      </c>
    </row>
    <row r="40" spans="1:27" x14ac:dyDescent="0.25">
      <c r="A40" s="32">
        <v>9.75</v>
      </c>
      <c r="B40" s="4">
        <v>0.68881900799999995</v>
      </c>
      <c r="C40" s="4">
        <v>-0.10665414400000001</v>
      </c>
      <c r="D40" s="42" t="str">
        <f t="shared" si="0"/>
        <v>41.7770177974401+21.9522200990986i</v>
      </c>
      <c r="E40" s="4">
        <v>0.98060505600000003</v>
      </c>
      <c r="F40" s="4">
        <v>-0.13085892800000001</v>
      </c>
      <c r="G40" s="42" t="str">
        <f t="shared" si="1"/>
        <v>0.193593655076759+13.3705472737956i</v>
      </c>
      <c r="H40" s="4">
        <v>0.93697740799999996</v>
      </c>
      <c r="I40" s="4">
        <v>-0.11746825599999999</v>
      </c>
      <c r="J40" s="42" t="str">
        <f t="shared" si="2"/>
        <v>5.07465089319009+13.173141513175i</v>
      </c>
      <c r="K40" s="4">
        <v>0.16726372772366499</v>
      </c>
      <c r="L40" s="4">
        <v>2.5123559587337798E-3</v>
      </c>
      <c r="M40" s="42" t="str">
        <f t="shared" si="13"/>
        <v>497.723400200612-8.97800118773844i</v>
      </c>
      <c r="N40" s="23" t="s">
        <v>1</v>
      </c>
      <c r="O40" s="42" t="str">
        <f t="shared" si="4"/>
        <v>41.7770177974401+21.9522200990986i</v>
      </c>
      <c r="P40" s="42" t="str">
        <f t="shared" si="5"/>
        <v>146260.956320061+72589.7246162976i</v>
      </c>
      <c r="Q40" s="42" t="str">
        <f t="shared" si="6"/>
        <v>3719.14518543872+978.111790549388i</v>
      </c>
      <c r="R40" s="23" t="s">
        <v>1</v>
      </c>
      <c r="S40" s="4">
        <v>0.76468787199999999</v>
      </c>
      <c r="T40" s="4">
        <v>-0.12304676000000001</v>
      </c>
      <c r="U40" s="42" t="str">
        <f t="shared" si="7"/>
        <v>27.4717634678395+20.5116205716468i</v>
      </c>
      <c r="V40" s="23" t="s">
        <v>1</v>
      </c>
      <c r="W40" s="2" t="str">
        <f t="shared" si="8"/>
        <v>6908.36720093452+3025.99285343285i</v>
      </c>
      <c r="X40" s="67">
        <f t="shared" si="9"/>
        <v>9.75</v>
      </c>
      <c r="Y40" s="68">
        <f t="shared" si="10"/>
        <v>7542.0269246386642</v>
      </c>
      <c r="Z40" s="68">
        <f t="shared" si="11"/>
        <v>6908.36720093452</v>
      </c>
      <c r="AA40" s="68">
        <f t="shared" si="12"/>
        <v>3025.9928534328501</v>
      </c>
    </row>
    <row r="41" spans="1:27" x14ac:dyDescent="0.25">
      <c r="A41" s="32">
        <v>10</v>
      </c>
      <c r="B41" s="4">
        <v>0.68662412799999994</v>
      </c>
      <c r="C41" s="4">
        <v>-0.10193052</v>
      </c>
      <c r="D41" s="42" t="str">
        <f t="shared" si="0"/>
        <v>42.4996951733543+21.1543221925075i</v>
      </c>
      <c r="E41" s="4">
        <v>0.97980979199999996</v>
      </c>
      <c r="F41" s="4">
        <v>-0.134108376</v>
      </c>
      <c r="G41" s="42" t="str">
        <f t="shared" si="1"/>
        <v>0.183791861830907+13.7123406377553i</v>
      </c>
      <c r="H41" s="4">
        <v>0.93640678399999999</v>
      </c>
      <c r="I41" s="4">
        <v>-0.120176016</v>
      </c>
      <c r="J41" s="42" t="str">
        <f t="shared" si="2"/>
        <v>5.06079289762289+13.4832294510987i</v>
      </c>
      <c r="K41" s="4">
        <v>0.167317790720173</v>
      </c>
      <c r="L41" s="4">
        <v>2.6081939178928602E-3</v>
      </c>
      <c r="M41" s="42" t="str">
        <f t="shared" si="13"/>
        <v>497.519881627351-9.31429774665691i</v>
      </c>
      <c r="N41" s="23" t="s">
        <v>1</v>
      </c>
      <c r="O41" s="42" t="str">
        <f t="shared" si="4"/>
        <v>42.4996951733543+21.1543221925075i</v>
      </c>
      <c r="P41" s="42" t="str">
        <f t="shared" si="5"/>
        <v>153850.878887099+65848.4082891991i</v>
      </c>
      <c r="Q41" s="42" t="str">
        <f t="shared" si="6"/>
        <v>3792.15081523748+889.199778918974i</v>
      </c>
      <c r="R41" s="23" t="s">
        <v>1</v>
      </c>
      <c r="S41" s="4">
        <v>0.76207833599999997</v>
      </c>
      <c r="T41" s="4">
        <v>-0.120029832</v>
      </c>
      <c r="U41" s="42" t="str">
        <f t="shared" si="7"/>
        <v>28.0436901680456+20.1673002544591i</v>
      </c>
      <c r="V41" s="23" t="s">
        <v>1</v>
      </c>
      <c r="W41" s="2" t="str">
        <f t="shared" si="8"/>
        <v>7110.72941372835+2921.4675731652i</v>
      </c>
      <c r="X41" s="67">
        <f t="shared" si="9"/>
        <v>10</v>
      </c>
      <c r="Y41" s="68">
        <f t="shared" si="10"/>
        <v>7687.4862976344421</v>
      </c>
      <c r="Z41" s="68">
        <f t="shared" si="11"/>
        <v>7110.7294137283498</v>
      </c>
      <c r="AA41" s="68">
        <f t="shared" si="12"/>
        <v>2921.4675731652001</v>
      </c>
    </row>
    <row r="42" spans="1:27" x14ac:dyDescent="0.25">
      <c r="A42" s="32">
        <v>10.25</v>
      </c>
      <c r="B42" s="4">
        <v>0.68468345600000002</v>
      </c>
      <c r="C42" s="4">
        <v>-9.7197943999999994E-2</v>
      </c>
      <c r="D42" s="42" t="str">
        <f t="shared" si="0"/>
        <v>43.1676702692477+20.3241411421526i</v>
      </c>
      <c r="E42" s="4">
        <v>0.97891756799999996</v>
      </c>
      <c r="F42" s="4">
        <v>-0.137228144</v>
      </c>
      <c r="G42" s="42" t="str">
        <f t="shared" si="1"/>
        <v>0.184871446936372+14.0442713615103i</v>
      </c>
      <c r="H42" s="4">
        <v>0.93560896000000005</v>
      </c>
      <c r="I42" s="4">
        <v>-0.12284032</v>
      </c>
      <c r="J42" s="42" t="str">
        <f t="shared" si="2"/>
        <v>5.07101953943322+13.7952480307053i</v>
      </c>
      <c r="K42" s="4">
        <v>0.16730760782257001</v>
      </c>
      <c r="L42" s="4">
        <v>2.5221163485815799E-3</v>
      </c>
      <c r="M42" s="42" t="str">
        <f t="shared" si="13"/>
        <v>497.56565602527-9.00813854209502i</v>
      </c>
      <c r="N42" s="23" t="s">
        <v>1</v>
      </c>
      <c r="O42" s="42" t="str">
        <f t="shared" si="4"/>
        <v>43.1676702692477+20.3241411421526i</v>
      </c>
      <c r="P42" s="42" t="str">
        <f t="shared" si="5"/>
        <v>160567.914320543+58179.6053815169i</v>
      </c>
      <c r="Q42" s="42" t="str">
        <f t="shared" si="6"/>
        <v>3851.1825022829+790.890349095795i</v>
      </c>
      <c r="R42" s="23" t="s">
        <v>1</v>
      </c>
      <c r="S42" s="4">
        <v>0.75980959999999997</v>
      </c>
      <c r="T42" s="4">
        <v>-0.11701977600000001</v>
      </c>
      <c r="U42" s="42" t="str">
        <f t="shared" si="7"/>
        <v>28.5624582215939+19.8001579120615i</v>
      </c>
      <c r="V42" s="23" t="s">
        <v>1</v>
      </c>
      <c r="W42" s="2" t="str">
        <f t="shared" si="8"/>
        <v>7271.29241572955+2793.55709860688i</v>
      </c>
      <c r="X42" s="67">
        <f t="shared" si="9"/>
        <v>10.25</v>
      </c>
      <c r="Y42" s="68">
        <f t="shared" si="10"/>
        <v>7789.4579181238896</v>
      </c>
      <c r="Z42" s="68">
        <f t="shared" si="11"/>
        <v>7271.2924157295502</v>
      </c>
      <c r="AA42" s="68">
        <f t="shared" si="12"/>
        <v>2793.5570986068801</v>
      </c>
    </row>
    <row r="43" spans="1:27" x14ac:dyDescent="0.25">
      <c r="A43" s="32">
        <v>10.5</v>
      </c>
      <c r="B43" s="4">
        <v>0.68302368000000002</v>
      </c>
      <c r="C43" s="4">
        <v>-9.2460303999999993E-2</v>
      </c>
      <c r="D43" s="42" t="str">
        <f t="shared" si="0"/>
        <v>43.7731940576243+19.4624485488101i</v>
      </c>
      <c r="E43" s="4">
        <v>0.97783411200000003</v>
      </c>
      <c r="F43" s="4">
        <v>-0.14039262399999999</v>
      </c>
      <c r="G43" s="42" t="str">
        <f t="shared" si="1"/>
        <v>0.201304811229111+14.3864117011621i</v>
      </c>
      <c r="H43" s="4">
        <v>0.93480281600000004</v>
      </c>
      <c r="I43" s="4">
        <v>-0.125619592</v>
      </c>
      <c r="J43" s="42" t="str">
        <f t="shared" si="2"/>
        <v>5.07693028587963+14.1203266455764i</v>
      </c>
      <c r="K43" s="4">
        <v>0.16738988674979099</v>
      </c>
      <c r="L43" s="4">
        <v>2.6757720913220999E-3</v>
      </c>
      <c r="M43" s="42" t="str">
        <f t="shared" si="13"/>
        <v>497.255040861829-9.5472815040991i</v>
      </c>
      <c r="N43" s="23" t="s">
        <v>1</v>
      </c>
      <c r="O43" s="42" t="str">
        <f t="shared" si="4"/>
        <v>43.7731940576243+19.4624485488101i</v>
      </c>
      <c r="P43" s="42" t="str">
        <f t="shared" si="5"/>
        <v>167323.672186728+49655.3183908501i</v>
      </c>
      <c r="Q43" s="42" t="str">
        <f t="shared" si="6"/>
        <v>3919.74019468231+682.976415393732i</v>
      </c>
      <c r="R43" s="23" t="s">
        <v>1</v>
      </c>
      <c r="S43" s="4">
        <v>0.75759558400000004</v>
      </c>
      <c r="T43" s="4">
        <v>-0.113844296</v>
      </c>
      <c r="U43" s="42" t="str">
        <f t="shared" si="7"/>
        <v>29.081720912631+19.3971796485115i</v>
      </c>
      <c r="V43" s="23" t="s">
        <v>1</v>
      </c>
      <c r="W43" s="2" t="str">
        <f t="shared" si="8"/>
        <v>7484.21939380695+2646.23325655315i</v>
      </c>
      <c r="X43" s="67">
        <f t="shared" si="9"/>
        <v>10.5</v>
      </c>
      <c r="Y43" s="68">
        <f t="shared" si="10"/>
        <v>7938.2674673208112</v>
      </c>
      <c r="Z43" s="68">
        <f t="shared" si="11"/>
        <v>7484.2193938069504</v>
      </c>
      <c r="AA43" s="68">
        <f t="shared" si="12"/>
        <v>2646.2332565531501</v>
      </c>
    </row>
    <row r="44" spans="1:27" x14ac:dyDescent="0.25">
      <c r="A44" s="32">
        <v>10.75</v>
      </c>
      <c r="B44" s="4">
        <v>0.68160620800000005</v>
      </c>
      <c r="C44" s="4">
        <v>-8.7648416000000007E-2</v>
      </c>
      <c r="D44" s="42" t="str">
        <f t="shared" si="0"/>
        <v>44.3257596343915+18.558992085869i</v>
      </c>
      <c r="E44" s="4">
        <v>0.97691564799999997</v>
      </c>
      <c r="F44" s="4">
        <v>-0.14364294399999999</v>
      </c>
      <c r="G44" s="42" t="str">
        <f t="shared" si="1"/>
        <v>0.196735824832388+14.732647739377i</v>
      </c>
      <c r="H44" s="4">
        <v>0.93414425599999995</v>
      </c>
      <c r="I44" s="4">
        <v>-0.12826847999999999</v>
      </c>
      <c r="J44" s="42" t="str">
        <f t="shared" si="2"/>
        <v>5.06884065507791+14.4271298566857i</v>
      </c>
      <c r="K44" s="4">
        <v>0.16749389073189799</v>
      </c>
      <c r="L44" s="4">
        <v>2.7228721755044598E-3</v>
      </c>
      <c r="M44" s="42" t="str">
        <f t="shared" si="13"/>
        <v>496.878960874081-9.70319041253567i</v>
      </c>
      <c r="N44" s="23" t="s">
        <v>1</v>
      </c>
      <c r="O44" s="42" t="str">
        <f t="shared" si="4"/>
        <v>44.3257596343915+18.558992085869i</v>
      </c>
      <c r="P44" s="42" t="str">
        <f t="shared" si="5"/>
        <v>173131.573667478+41352.4698341982i</v>
      </c>
      <c r="Q44" s="42" t="str">
        <f t="shared" si="6"/>
        <v>3974.67370391968+592.444548306358i</v>
      </c>
      <c r="R44" s="23" t="s">
        <v>1</v>
      </c>
      <c r="S44" s="4">
        <v>0.75587571200000003</v>
      </c>
      <c r="T44" s="4">
        <v>-0.11062491200000001</v>
      </c>
      <c r="U44" s="42" t="str">
        <f t="shared" si="7"/>
        <v>29.5225998796394+18.9560611436822i</v>
      </c>
      <c r="V44" s="23" t="s">
        <v>1</v>
      </c>
      <c r="W44" s="2" t="str">
        <f t="shared" si="8"/>
        <v>7637.6232218687+2512.52455255153i</v>
      </c>
      <c r="X44" s="67">
        <f t="shared" si="9"/>
        <v>10.75</v>
      </c>
      <c r="Y44" s="68">
        <f t="shared" si="10"/>
        <v>8040.2778625121082</v>
      </c>
      <c r="Z44" s="68">
        <f t="shared" si="11"/>
        <v>7637.6232218687001</v>
      </c>
      <c r="AA44" s="68">
        <f t="shared" si="12"/>
        <v>2512.5245525515302</v>
      </c>
    </row>
    <row r="45" spans="1:27" x14ac:dyDescent="0.25">
      <c r="A45" s="32">
        <v>11</v>
      </c>
      <c r="B45" s="4">
        <v>0.68056953600000003</v>
      </c>
      <c r="C45" s="4">
        <v>-8.2831584E-2</v>
      </c>
      <c r="D45" s="42" t="str">
        <f t="shared" si="0"/>
        <v>44.7909494590269+17.6223928021297i</v>
      </c>
      <c r="E45" s="4">
        <v>0.97601190400000004</v>
      </c>
      <c r="F45" s="4">
        <v>-0.146654912</v>
      </c>
      <c r="G45" s="42" t="str">
        <f t="shared" si="1"/>
        <v>0.195564166175043+15.0553201096825i</v>
      </c>
      <c r="H45" s="4">
        <v>0.93328972799999999</v>
      </c>
      <c r="I45" s="4">
        <v>-0.13096207200000001</v>
      </c>
      <c r="J45" s="42" t="str">
        <f t="shared" si="2"/>
        <v>5.07880245640583+14.7449792707561i</v>
      </c>
      <c r="K45" s="4">
        <v>0.167529931605193</v>
      </c>
      <c r="L45" s="4">
        <v>2.7906472618919498E-3</v>
      </c>
      <c r="M45" s="42" t="str">
        <f t="shared" si="13"/>
        <v>496.742678529708-9.94030323976672i</v>
      </c>
      <c r="N45" s="23" t="s">
        <v>1</v>
      </c>
      <c r="O45" s="42" t="str">
        <f t="shared" si="4"/>
        <v>44.7909494590269+17.6223928021297i</v>
      </c>
      <c r="P45" s="42" t="str">
        <f t="shared" si="5"/>
        <v>177889.475025936+31138.6309335831i</v>
      </c>
      <c r="Q45" s="42" t="str">
        <f t="shared" si="6"/>
        <v>4015.85285148717+467.080721578223i</v>
      </c>
      <c r="R45" s="23" t="s">
        <v>1</v>
      </c>
      <c r="S45" s="4">
        <v>0.75421331199999997</v>
      </c>
      <c r="T45" s="4">
        <v>-0.10738728</v>
      </c>
      <c r="U45" s="42" t="str">
        <f t="shared" si="7"/>
        <v>29.9539327685642+18.5032525192541i</v>
      </c>
      <c r="V45" s="23" t="s">
        <v>1</v>
      </c>
      <c r="W45" s="2" t="str">
        <f t="shared" si="8"/>
        <v>7807.44683274419+2333.56985500452i</v>
      </c>
      <c r="X45" s="67">
        <f t="shared" si="9"/>
        <v>11</v>
      </c>
      <c r="Y45" s="68">
        <f t="shared" si="10"/>
        <v>8148.7283863381481</v>
      </c>
      <c r="Z45" s="68">
        <f t="shared" si="11"/>
        <v>7807.44683274419</v>
      </c>
      <c r="AA45" s="68">
        <f t="shared" si="12"/>
        <v>2333.5698550045199</v>
      </c>
    </row>
    <row r="46" spans="1:27" x14ac:dyDescent="0.25">
      <c r="A46" s="32">
        <v>11.25</v>
      </c>
      <c r="B46" s="4">
        <v>0.67985081599999997</v>
      </c>
      <c r="C46" s="4">
        <v>-7.7941376000000007E-2</v>
      </c>
      <c r="D46" s="42" t="str">
        <f t="shared" si="0"/>
        <v>45.182891644293+16.6444668155184i</v>
      </c>
      <c r="E46" s="4">
        <v>0.97500659199999995</v>
      </c>
      <c r="F46" s="4">
        <v>-0.149826192</v>
      </c>
      <c r="G46" s="42" t="str">
        <f t="shared" si="1"/>
        <v>0.197397789723857+15.3970185251256i</v>
      </c>
      <c r="H46" s="4">
        <v>0.93244275200000004</v>
      </c>
      <c r="I46" s="4">
        <v>-0.133571672</v>
      </c>
      <c r="J46" s="42" t="str">
        <f t="shared" si="2"/>
        <v>5.08873423992142+15.0538764022587i</v>
      </c>
      <c r="K46" s="4">
        <v>0.16761077298827501</v>
      </c>
      <c r="L46" s="4">
        <v>2.71413485730414E-3</v>
      </c>
      <c r="M46" s="42" t="str">
        <f t="shared" si="13"/>
        <v>496.463959348405-9.65858932770624i</v>
      </c>
      <c r="N46" s="23" t="s">
        <v>1</v>
      </c>
      <c r="O46" s="42" t="str">
        <f t="shared" si="4"/>
        <v>45.182891644293+16.6444668155184i</v>
      </c>
      <c r="P46" s="42" t="str">
        <f t="shared" si="5"/>
        <v>181597.458457833+21521.0514611666i</v>
      </c>
      <c r="Q46" s="42" t="str">
        <f t="shared" si="6"/>
        <v>4046.95448718271+366.177707375773i</v>
      </c>
      <c r="R46" s="23" t="s">
        <v>1</v>
      </c>
      <c r="S46" s="4">
        <v>0.752930816</v>
      </c>
      <c r="T46" s="4">
        <v>-0.10410639200000001</v>
      </c>
      <c r="U46" s="42" t="str">
        <f t="shared" si="7"/>
        <v>30.3228036077919+18.019500053152i</v>
      </c>
      <c r="V46" s="23" t="s">
        <v>1</v>
      </c>
      <c r="W46" s="2" t="str">
        <f t="shared" si="8"/>
        <v>7936.91202914618+2190.95830306676i</v>
      </c>
      <c r="X46" s="67">
        <f t="shared" si="9"/>
        <v>11.25</v>
      </c>
      <c r="Y46" s="68">
        <f t="shared" si="10"/>
        <v>8233.7640750863466</v>
      </c>
      <c r="Z46" s="68">
        <f t="shared" si="11"/>
        <v>7936.9120291461804</v>
      </c>
      <c r="AA46" s="68">
        <f t="shared" si="12"/>
        <v>2190.95830306676</v>
      </c>
    </row>
    <row r="47" spans="1:27" x14ac:dyDescent="0.25">
      <c r="A47" s="32">
        <v>11.5</v>
      </c>
      <c r="B47" s="4">
        <v>0.67940377600000001</v>
      </c>
      <c r="C47" s="4">
        <v>-7.3178567999999999E-2</v>
      </c>
      <c r="D47" s="42" t="str">
        <f t="shared" si="0"/>
        <v>45.4998698407049+15.6717882579581i</v>
      </c>
      <c r="E47" s="4">
        <v>0.97396172800000003</v>
      </c>
      <c r="F47" s="4">
        <v>-0.15288489599999999</v>
      </c>
      <c r="G47" s="42" t="str">
        <f t="shared" si="1"/>
        <v>0.204376499168656+15.7292994574631i</v>
      </c>
      <c r="H47" s="4">
        <v>0.93163321600000004</v>
      </c>
      <c r="I47" s="4">
        <v>-0.13629089599999999</v>
      </c>
      <c r="J47" s="42" t="str">
        <f t="shared" si="2"/>
        <v>5.08931321539314+15.3737720083078i</v>
      </c>
      <c r="K47" s="4">
        <v>0.16761121209232299</v>
      </c>
      <c r="L47" s="4">
        <v>2.8756871107128998E-3</v>
      </c>
      <c r="M47" s="42" t="str">
        <f t="shared" si="13"/>
        <v>496.443230301437-10.233110829752i</v>
      </c>
      <c r="N47" s="23" t="s">
        <v>1</v>
      </c>
      <c r="O47" s="42" t="str">
        <f t="shared" si="4"/>
        <v>45.4998698407049+15.6717882579581i</v>
      </c>
      <c r="P47" s="42" t="str">
        <f t="shared" si="5"/>
        <v>185260.606658212+10784.5461601307i</v>
      </c>
      <c r="Q47" s="42" t="str">
        <f t="shared" si="6"/>
        <v>4089.73611571883+243.285832140377i</v>
      </c>
      <c r="R47" s="23" t="s">
        <v>1</v>
      </c>
      <c r="S47" s="4">
        <v>0.75191628799999999</v>
      </c>
      <c r="T47" s="4">
        <v>-0.100793328</v>
      </c>
      <c r="U47" s="42" t="str">
        <f t="shared" si="7"/>
        <v>30.6459474463184+17.5129067463791i</v>
      </c>
      <c r="V47" s="23" t="s">
        <v>1</v>
      </c>
      <c r="W47" s="2" t="str">
        <f t="shared" si="8"/>
        <v>8105.08851102533+1994.2822903403i</v>
      </c>
      <c r="X47" s="67">
        <f t="shared" si="9"/>
        <v>11.5</v>
      </c>
      <c r="Y47" s="68">
        <f t="shared" si="10"/>
        <v>8346.8330296657878</v>
      </c>
      <c r="Z47" s="68">
        <f t="shared" si="11"/>
        <v>8105.0885110253303</v>
      </c>
      <c r="AA47" s="68">
        <f t="shared" si="12"/>
        <v>1994.2822903403001</v>
      </c>
    </row>
    <row r="48" spans="1:27" x14ac:dyDescent="0.25">
      <c r="A48" s="32">
        <v>11.75</v>
      </c>
      <c r="B48" s="4">
        <v>0.67925164800000004</v>
      </c>
      <c r="C48" s="4">
        <v>-6.8392079999999994E-2</v>
      </c>
      <c r="D48" s="42" t="str">
        <f t="shared" si="0"/>
        <v>45.7433040711361+14.6745138430602i</v>
      </c>
      <c r="E48" s="4">
        <v>0.97298560000000001</v>
      </c>
      <c r="F48" s="4">
        <v>-0.15607132800000001</v>
      </c>
      <c r="G48" s="42" t="str">
        <f t="shared" si="1"/>
        <v>0.198377472258994+16.0722767485364i</v>
      </c>
      <c r="H48" s="4">
        <v>0.93095161599999998</v>
      </c>
      <c r="I48" s="4">
        <v>-0.13899848000000001</v>
      </c>
      <c r="J48" s="42" t="str">
        <f t="shared" si="2"/>
        <v>5.07455520671255+15.6884667359653i</v>
      </c>
      <c r="K48" s="4">
        <v>0.16763650360235699</v>
      </c>
      <c r="L48" s="4">
        <v>2.8375176562711502E-3</v>
      </c>
      <c r="M48" s="42" t="str">
        <f t="shared" si="13"/>
        <v>496.357923523823-10.0943177714442i</v>
      </c>
      <c r="N48" s="23" t="s">
        <v>1</v>
      </c>
      <c r="O48" s="42" t="str">
        <f t="shared" si="4"/>
        <v>45.7433040711361+14.6745138430602i</v>
      </c>
      <c r="P48" s="42" t="str">
        <f t="shared" si="5"/>
        <v>188149.362234006+490.763712420591i</v>
      </c>
      <c r="Q48" s="42" t="str">
        <f t="shared" si="6"/>
        <v>4126.85418874188+137.427544210981i</v>
      </c>
      <c r="R48" s="23" t="s">
        <v>1</v>
      </c>
      <c r="S48" s="4">
        <v>0.75111481599999996</v>
      </c>
      <c r="T48" s="4">
        <v>-9.7464992E-2</v>
      </c>
      <c r="U48" s="42" t="str">
        <f t="shared" si="7"/>
        <v>30.9308540032046+16.9896457454189i</v>
      </c>
      <c r="V48" s="23" t="s">
        <v>1</v>
      </c>
      <c r="W48" s="2" t="str">
        <f t="shared" si="8"/>
        <v>8267.30554792994+1832.86624161609i</v>
      </c>
      <c r="X48" s="67">
        <f t="shared" si="9"/>
        <v>11.75</v>
      </c>
      <c r="Y48" s="68">
        <f t="shared" si="10"/>
        <v>8468.042257953668</v>
      </c>
      <c r="Z48" s="68">
        <f t="shared" si="11"/>
        <v>8267.3055479299401</v>
      </c>
      <c r="AA48" s="68">
        <f t="shared" si="12"/>
        <v>1832.8662416160901</v>
      </c>
    </row>
    <row r="49" spans="1:27" x14ac:dyDescent="0.25">
      <c r="A49" s="32">
        <v>12</v>
      </c>
      <c r="B49" s="4">
        <v>0.679356352</v>
      </c>
      <c r="C49" s="4">
        <v>-6.3688136000000006E-2</v>
      </c>
      <c r="D49" s="42" t="str">
        <f t="shared" si="0"/>
        <v>45.9157512778918+13.6792747790905i</v>
      </c>
      <c r="E49" s="4">
        <v>0.97194476799999996</v>
      </c>
      <c r="F49" s="4">
        <v>-0.15909007999999999</v>
      </c>
      <c r="G49" s="42" t="str">
        <f t="shared" si="1"/>
        <v>0.201908257065142+16.4012710656097i</v>
      </c>
      <c r="H49" s="4">
        <v>0.93008761600000001</v>
      </c>
      <c r="I49" s="4">
        <v>-0.14161521599999999</v>
      </c>
      <c r="J49" s="42" t="str">
        <f t="shared" si="2"/>
        <v>5.0806537823772+15.9995888847665i</v>
      </c>
      <c r="K49" s="4">
        <v>0.16772306553188901</v>
      </c>
      <c r="L49" s="4">
        <v>2.9126847642533902E-3</v>
      </c>
      <c r="M49" s="42" t="str">
        <f t="shared" si="13"/>
        <v>496.041163779194-10.3508722017571i</v>
      </c>
      <c r="N49" s="23" t="s">
        <v>1</v>
      </c>
      <c r="O49" s="42" t="str">
        <f t="shared" si="4"/>
        <v>45.9157512778918+13.6792747790905i</v>
      </c>
      <c r="P49" s="42" t="str">
        <f t="shared" si="5"/>
        <v>189553.095834889-10426.5690463197i</v>
      </c>
      <c r="Q49" s="42" t="str">
        <f t="shared" si="6"/>
        <v>4145.39760190209+18.7511654142234i</v>
      </c>
      <c r="R49" s="23" t="s">
        <v>1</v>
      </c>
      <c r="S49" s="4">
        <v>0.75059859200000001</v>
      </c>
      <c r="T49" s="4">
        <v>-9.4051728000000001E-2</v>
      </c>
      <c r="U49" s="42" t="str">
        <f t="shared" si="7"/>
        <v>31.1675834604607+16.4355995515117i</v>
      </c>
      <c r="V49" s="23" t="s">
        <v>1</v>
      </c>
      <c r="W49" s="2" t="str">
        <f t="shared" si="8"/>
        <v>8401.14773981581+1619.13260336233i</v>
      </c>
      <c r="X49" s="67">
        <f t="shared" si="9"/>
        <v>12</v>
      </c>
      <c r="Y49" s="68">
        <f t="shared" si="10"/>
        <v>8555.7509158158155</v>
      </c>
      <c r="Z49" s="68">
        <f t="shared" si="11"/>
        <v>8401.1477398158095</v>
      </c>
      <c r="AA49" s="68">
        <f t="shared" si="12"/>
        <v>1619.13260336233</v>
      </c>
    </row>
    <row r="50" spans="1:27" x14ac:dyDescent="0.25">
      <c r="A50" s="32">
        <v>12.25</v>
      </c>
      <c r="B50" s="4">
        <v>0.67985299200000004</v>
      </c>
      <c r="C50" s="4">
        <v>-5.8983708000000003E-2</v>
      </c>
      <c r="D50" s="42" t="str">
        <f t="shared" si="0"/>
        <v>45.9917123049198+12.6661684663343i</v>
      </c>
      <c r="E50" s="4">
        <v>0.97086700800000003</v>
      </c>
      <c r="F50" s="4">
        <v>-0.162176192</v>
      </c>
      <c r="G50" s="42" t="str">
        <f t="shared" si="1"/>
        <v>0.204683306041297+16.7384552417912i</v>
      </c>
      <c r="H50" s="4">
        <v>0.92923807999999997</v>
      </c>
      <c r="I50" s="4">
        <v>-0.14431371200000001</v>
      </c>
      <c r="J50" s="42" t="str">
        <f t="shared" si="2"/>
        <v>5.08059735640784+16.3193603340929i</v>
      </c>
      <c r="K50" s="4">
        <v>0.167682624966567</v>
      </c>
      <c r="L50" s="4">
        <v>2.9489718347280201E-3</v>
      </c>
      <c r="M50" s="42" t="str">
        <f t="shared" si="13"/>
        <v>496.180317650041-10.484801067014i</v>
      </c>
      <c r="N50" s="23" t="s">
        <v>1</v>
      </c>
      <c r="O50" s="42" t="str">
        <f t="shared" si="4"/>
        <v>45.9917123049198+12.6661684663343i</v>
      </c>
      <c r="P50" s="42" t="str">
        <f t="shared" si="5"/>
        <v>190245.865393637-21619.1415537997i</v>
      </c>
      <c r="Q50" s="42" t="str">
        <f t="shared" si="6"/>
        <v>4164.07207365843-101.81586397111i</v>
      </c>
      <c r="R50" s="23" t="s">
        <v>1</v>
      </c>
      <c r="S50" s="4">
        <v>0.75036396800000005</v>
      </c>
      <c r="T50" s="4">
        <v>-9.0693471999999997E-2</v>
      </c>
      <c r="U50" s="42" t="str">
        <f t="shared" si="7"/>
        <v>31.3498243905593+15.8757244865069i</v>
      </c>
      <c r="V50" s="23" t="s">
        <v>1</v>
      </c>
      <c r="W50" s="2" t="str">
        <f t="shared" si="8"/>
        <v>8542.30398782376+1410.57361030743i</v>
      </c>
      <c r="X50" s="67">
        <f t="shared" si="9"/>
        <v>12.25</v>
      </c>
      <c r="Y50" s="68">
        <f t="shared" si="10"/>
        <v>8657.983329302815</v>
      </c>
      <c r="Z50" s="68">
        <f t="shared" si="11"/>
        <v>8542.3039878237596</v>
      </c>
      <c r="AA50" s="68">
        <f t="shared" si="12"/>
        <v>1410.57361030743</v>
      </c>
    </row>
    <row r="51" spans="1:27" x14ac:dyDescent="0.25">
      <c r="A51" s="32">
        <v>12.5</v>
      </c>
      <c r="B51" s="4">
        <v>0.68045017600000002</v>
      </c>
      <c r="C51" s="4">
        <v>-5.4431823999999997E-2</v>
      </c>
      <c r="D51" s="42" t="str">
        <f t="shared" si="0"/>
        <v>46.0271019526258+11.6812689496834i</v>
      </c>
      <c r="E51" s="4">
        <v>0.96981728</v>
      </c>
      <c r="F51" s="4">
        <v>-0.16533827200000001</v>
      </c>
      <c r="G51" s="42" t="str">
        <f t="shared" si="1"/>
        <v>0.199918856239767+17.0824770602468i</v>
      </c>
      <c r="H51" s="4">
        <v>0.92833856000000003</v>
      </c>
      <c r="I51" s="4">
        <v>-0.14689292800000001</v>
      </c>
      <c r="J51" s="42" t="str">
        <f t="shared" si="2"/>
        <v>5.08818811557254+16.6283210841864i</v>
      </c>
      <c r="K51" s="4">
        <v>0.16755533557195801</v>
      </c>
      <c r="L51" s="4">
        <v>2.9590690574513201E-3</v>
      </c>
      <c r="M51" s="42" t="str">
        <f t="shared" si="13"/>
        <v>496.631679564936-10.5366644139936i</v>
      </c>
      <c r="N51" s="23" t="s">
        <v>1</v>
      </c>
      <c r="O51" s="42" t="str">
        <f t="shared" si="4"/>
        <v>46.0271019526258+11.6812689496834i</v>
      </c>
      <c r="P51" s="42" t="str">
        <f t="shared" si="5"/>
        <v>189885.412695402-31842.5497177681i</v>
      </c>
      <c r="Q51" s="42" t="str">
        <f t="shared" si="6"/>
        <v>4167.51333514522-203.655172770954i</v>
      </c>
      <c r="R51" s="23" t="s">
        <v>1</v>
      </c>
      <c r="S51" s="4">
        <v>0.750375232</v>
      </c>
      <c r="T51" s="4">
        <v>-8.7414327999999999E-2</v>
      </c>
      <c r="U51" s="42" t="str">
        <f t="shared" si="7"/>
        <v>31.4823268526869+15.3169224616731i</v>
      </c>
      <c r="V51" s="23" t="s">
        <v>1</v>
      </c>
      <c r="W51" s="2" t="str">
        <f t="shared" si="8"/>
        <v>8635.03516649844+1214.53919150789i</v>
      </c>
      <c r="X51" s="67">
        <f t="shared" si="9"/>
        <v>12.5</v>
      </c>
      <c r="Y51" s="68">
        <f t="shared" si="10"/>
        <v>8720.0308356320238</v>
      </c>
      <c r="Z51" s="68">
        <f t="shared" si="11"/>
        <v>8635.0351664984391</v>
      </c>
      <c r="AA51" s="68">
        <f t="shared" si="12"/>
        <v>1214.5391915078901</v>
      </c>
    </row>
    <row r="52" spans="1:27" x14ac:dyDescent="0.25">
      <c r="A52" s="32">
        <v>12.75</v>
      </c>
      <c r="B52" s="4">
        <v>0.68154547200000004</v>
      </c>
      <c r="C52" s="4">
        <v>-4.9942479999999997E-2</v>
      </c>
      <c r="D52" s="42" t="str">
        <f t="shared" si="0"/>
        <v>45.9416890395679+10.6943559681148i</v>
      </c>
      <c r="E52" s="4">
        <v>0.96866259200000004</v>
      </c>
      <c r="F52" s="4">
        <v>-0.16836009599999999</v>
      </c>
      <c r="G52" s="42" t="str">
        <f t="shared" si="1"/>
        <v>0.207960282458547+17.4168198012946i</v>
      </c>
      <c r="H52" s="4">
        <v>0.92728825599999998</v>
      </c>
      <c r="I52" s="4">
        <v>-0.14957912000000001</v>
      </c>
      <c r="J52" s="42" t="str">
        <f t="shared" si="2"/>
        <v>5.10642962737742+16.9545199653699i</v>
      </c>
      <c r="K52" s="4">
        <v>0.16756830923677599</v>
      </c>
      <c r="L52" s="4">
        <v>3.0163982469508799E-3</v>
      </c>
      <c r="M52" s="42" t="str">
        <f t="shared" si="13"/>
        <v>496.578239214029-10.7390088443961i</v>
      </c>
      <c r="N52" s="23" t="s">
        <v>1</v>
      </c>
      <c r="O52" s="42" t="str">
        <f t="shared" si="4"/>
        <v>45.9416890395679+10.6943559681148i</v>
      </c>
      <c r="P52" s="42" t="str">
        <f t="shared" si="5"/>
        <v>187895.125247996-43121.2099451242i</v>
      </c>
      <c r="Q52" s="42" t="str">
        <f t="shared" si="6"/>
        <v>4157.22998543736-331.798480775571i</v>
      </c>
      <c r="R52" s="23" t="s">
        <v>1</v>
      </c>
      <c r="S52" s="4">
        <v>0.75056012800000005</v>
      </c>
      <c r="T52" s="4">
        <v>-8.4216496000000002E-2</v>
      </c>
      <c r="U52" s="42" t="str">
        <f t="shared" si="7"/>
        <v>31.5772804299868+14.7636106657438i</v>
      </c>
      <c r="V52" s="23" t="s">
        <v>1</v>
      </c>
      <c r="W52" s="2" t="str">
        <f t="shared" si="8"/>
        <v>8738.85407926504+983.147309013716i</v>
      </c>
      <c r="X52" s="67">
        <f t="shared" si="9"/>
        <v>12.75</v>
      </c>
      <c r="Y52" s="68">
        <f t="shared" si="10"/>
        <v>8793.9836962498484</v>
      </c>
      <c r="Z52" s="68">
        <f t="shared" si="11"/>
        <v>8738.8540792650401</v>
      </c>
      <c r="AA52" s="68">
        <f t="shared" si="12"/>
        <v>983.14730901371604</v>
      </c>
    </row>
    <row r="53" spans="1:27" x14ac:dyDescent="0.25">
      <c r="A53" s="32">
        <v>13</v>
      </c>
      <c r="B53" s="4">
        <v>0.68271443200000004</v>
      </c>
      <c r="C53" s="4">
        <v>-4.5566068000000001E-2</v>
      </c>
      <c r="D53" s="42" t="str">
        <f t="shared" si="0"/>
        <v>45.8245420254271+9.73269450088242i</v>
      </c>
      <c r="E53" s="4">
        <v>0.96751340799999996</v>
      </c>
      <c r="F53" s="4">
        <v>-0.17138462400000001</v>
      </c>
      <c r="G53" s="42" t="str">
        <f t="shared" si="1"/>
        <v>0.21321804164149+17.7516968259904i</v>
      </c>
      <c r="H53" s="4">
        <v>0.92647865600000001</v>
      </c>
      <c r="I53" s="4">
        <v>-0.15229057600000001</v>
      </c>
      <c r="J53" s="42" t="str">
        <f t="shared" si="2"/>
        <v>5.0959418692212+17.2752188287068i</v>
      </c>
      <c r="K53" s="4">
        <v>0.16765264445349001</v>
      </c>
      <c r="L53" s="4">
        <v>2.9970826010208701E-3</v>
      </c>
      <c r="M53" s="42" t="str">
        <f t="shared" si="13"/>
        <v>496.28079685332-10.6595562950856i</v>
      </c>
      <c r="N53" s="23" t="s">
        <v>1</v>
      </c>
      <c r="O53" s="42" t="str">
        <f t="shared" si="4"/>
        <v>45.8245420254271+9.73269450088242i</v>
      </c>
      <c r="P53" s="42" t="str">
        <f t="shared" si="5"/>
        <v>186462.670108458-53890.2987521237i</v>
      </c>
      <c r="Q53" s="42" t="str">
        <f t="shared" si="6"/>
        <v>4167.00100157955-448.904049332326i</v>
      </c>
      <c r="R53" s="23" t="s">
        <v>1</v>
      </c>
      <c r="S53" s="4">
        <v>0.75111571200000005</v>
      </c>
      <c r="T53" s="4">
        <v>-8.1061783999999998E-2</v>
      </c>
      <c r="U53" s="42" t="str">
        <f t="shared" si="7"/>
        <v>31.6024889292321+14.2027817565395i</v>
      </c>
      <c r="V53" s="23" t="s">
        <v>1</v>
      </c>
      <c r="W53" s="2" t="str">
        <f t="shared" si="8"/>
        <v>8848.9548601305+750.700114673263i</v>
      </c>
      <c r="X53" s="67">
        <f t="shared" si="9"/>
        <v>13</v>
      </c>
      <c r="Y53" s="68">
        <f t="shared" si="10"/>
        <v>8880.7405535122816</v>
      </c>
      <c r="Z53" s="68">
        <f t="shared" si="11"/>
        <v>8848.9548601304996</v>
      </c>
      <c r="AA53" s="68">
        <f t="shared" si="12"/>
        <v>750.70011467326299</v>
      </c>
    </row>
    <row r="54" spans="1:27" x14ac:dyDescent="0.25">
      <c r="A54" s="32">
        <v>13.25</v>
      </c>
      <c r="B54" s="4">
        <v>0.68425555199999999</v>
      </c>
      <c r="C54" s="4">
        <v>-4.1249095999999999E-2</v>
      </c>
      <c r="D54" s="42" t="str">
        <f t="shared" si="0"/>
        <v>45.6150548853712+8.77813758391243i</v>
      </c>
      <c r="E54" s="4">
        <v>0.96637792</v>
      </c>
      <c r="F54" s="4">
        <v>-0.174499776</v>
      </c>
      <c r="G54" s="42" t="str">
        <f t="shared" si="1"/>
        <v>0.211696229001429+18.0953208704735i</v>
      </c>
      <c r="H54" s="4">
        <v>0.92565984000000001</v>
      </c>
      <c r="I54" s="4">
        <v>-0.15484455999999999</v>
      </c>
      <c r="J54" s="42" t="str">
        <f t="shared" si="2"/>
        <v>5.09033756074735+17.5795323256601i</v>
      </c>
      <c r="K54" s="4">
        <v>0.167501691696087</v>
      </c>
      <c r="L54" s="4">
        <v>2.9683578092853202E-3</v>
      </c>
      <c r="M54" s="42" t="str">
        <f t="shared" si="13"/>
        <v>496.821466019281-10.5764881624108i</v>
      </c>
      <c r="N54" s="23" t="s">
        <v>1</v>
      </c>
      <c r="O54" s="42" t="str">
        <f t="shared" si="4"/>
        <v>45.6150548853712+8.77813758391243i</v>
      </c>
      <c r="P54" s="42" t="str">
        <f t="shared" si="5"/>
        <v>184051.467398171-63498.3286024508i</v>
      </c>
      <c r="Q54" s="42" t="str">
        <f t="shared" si="6"/>
        <v>4165.28649467595-543.783359230711i</v>
      </c>
      <c r="R54" s="23" t="s">
        <v>1</v>
      </c>
      <c r="S54" s="4">
        <v>0.75182246399999997</v>
      </c>
      <c r="T54" s="4">
        <v>-7.7897752000000001E-2</v>
      </c>
      <c r="U54" s="42" t="str">
        <f t="shared" si="7"/>
        <v>31.5973713661828+13.6350533395805i</v>
      </c>
      <c r="V54" s="23" t="s">
        <v>1</v>
      </c>
      <c r="W54" s="2" t="str">
        <f t="shared" si="8"/>
        <v>8958.64370958303+561.153902842243i</v>
      </c>
      <c r="X54" s="67">
        <f t="shared" si="9"/>
        <v>13.25</v>
      </c>
      <c r="Y54" s="68">
        <f t="shared" si="10"/>
        <v>8976.2013579201011</v>
      </c>
      <c r="Z54" s="68">
        <f t="shared" si="11"/>
        <v>8958.6437095830297</v>
      </c>
      <c r="AA54" s="68">
        <f t="shared" si="12"/>
        <v>561.15390284224304</v>
      </c>
    </row>
    <row r="55" spans="1:27" x14ac:dyDescent="0.25">
      <c r="A55" s="32">
        <v>13.5</v>
      </c>
      <c r="B55" s="4">
        <v>0.68600428800000002</v>
      </c>
      <c r="C55" s="4">
        <v>-3.7013544000000002E-2</v>
      </c>
      <c r="D55" s="42" t="str">
        <f t="shared" si="0"/>
        <v>45.3485491274297+7.84231966559411i</v>
      </c>
      <c r="E55" s="4">
        <v>0.96527091200000004</v>
      </c>
      <c r="F55" s="4">
        <v>-0.17754188800000001</v>
      </c>
      <c r="G55" s="42" t="str">
        <f t="shared" si="1"/>
        <v>0.207819034625278+18.4311835802732i</v>
      </c>
      <c r="H55" s="4">
        <v>0.92475206399999998</v>
      </c>
      <c r="I55" s="4">
        <v>-0.15742639999999999</v>
      </c>
      <c r="J55" s="42" t="str">
        <f t="shared" si="2"/>
        <v>5.09149845427363+17.8903912911535i</v>
      </c>
      <c r="K55" s="4">
        <v>0.16771787538976601</v>
      </c>
      <c r="L55" s="4">
        <v>3.0670549432012801E-3</v>
      </c>
      <c r="M55" s="42" t="str">
        <f t="shared" si="13"/>
        <v>496.040043737308-10.8997777263876i</v>
      </c>
      <c r="N55" s="23" t="s">
        <v>1</v>
      </c>
      <c r="O55" s="42" t="str">
        <f t="shared" si="4"/>
        <v>45.3485491274297+7.84231966559411i</v>
      </c>
      <c r="P55" s="42" t="str">
        <f t="shared" si="5"/>
        <v>179920.142396318-73262.5839481436i</v>
      </c>
      <c r="Q55" s="42" t="str">
        <f t="shared" si="6"/>
        <v>4138.7359675905-652.139917719954i</v>
      </c>
      <c r="R55" s="23" t="s">
        <v>1</v>
      </c>
      <c r="S55" s="4">
        <v>0.75283001599999999</v>
      </c>
      <c r="T55" s="4">
        <v>-7.4942696000000003E-2</v>
      </c>
      <c r="U55" s="42" t="str">
        <f t="shared" si="7"/>
        <v>31.5286880293767+13.0934132178178i</v>
      </c>
      <c r="V55" s="23" t="s">
        <v>1</v>
      </c>
      <c r="W55" s="2" t="str">
        <f t="shared" si="8"/>
        <v>8997.91591629519+342.383118249132i</v>
      </c>
      <c r="X55" s="67">
        <f t="shared" si="9"/>
        <v>13.5</v>
      </c>
      <c r="Y55" s="68">
        <f t="shared" si="10"/>
        <v>9004.4276351348562</v>
      </c>
      <c r="Z55" s="68">
        <f t="shared" si="11"/>
        <v>8997.9159162951892</v>
      </c>
      <c r="AA55" s="68">
        <f t="shared" si="12"/>
        <v>342.383118249132</v>
      </c>
    </row>
    <row r="56" spans="1:27" x14ac:dyDescent="0.25">
      <c r="A56" s="32">
        <v>13.75</v>
      </c>
      <c r="B56" s="4">
        <v>0.68800633600000005</v>
      </c>
      <c r="C56" s="4">
        <v>-3.2992939999999998E-2</v>
      </c>
      <c r="D56" s="42" t="str">
        <f t="shared" si="0"/>
        <v>45.014020687276+6.95406224237745i</v>
      </c>
      <c r="E56" s="4">
        <v>0.96417887999999996</v>
      </c>
      <c r="F56" s="4">
        <v>-0.180446096</v>
      </c>
      <c r="G56" s="42" t="str">
        <f t="shared" si="1"/>
        <v>0.205484337386327+18.7534583276399i</v>
      </c>
      <c r="H56" s="4">
        <v>0.92373216000000002</v>
      </c>
      <c r="I56" s="4">
        <v>-0.16001222400000001</v>
      </c>
      <c r="J56" s="42" t="str">
        <f t="shared" si="2"/>
        <v>5.1027317537857+18.2062751354231i</v>
      </c>
      <c r="K56" s="4">
        <v>0.16773250568654499</v>
      </c>
      <c r="L56" s="4">
        <v>3.2442561716496802E-3</v>
      </c>
      <c r="M56" s="42" t="str">
        <f t="shared" si="13"/>
        <v>495.964407038278-11.5270513470459i</v>
      </c>
      <c r="N56" s="23" t="s">
        <v>1</v>
      </c>
      <c r="O56" s="42" t="str">
        <f t="shared" si="4"/>
        <v>45.014020687276+6.95406224237745i</v>
      </c>
      <c r="P56" s="42" t="str">
        <f t="shared" si="5"/>
        <v>174662.946068783-83136.1852319919i</v>
      </c>
      <c r="Q56" s="42" t="str">
        <f t="shared" si="6"/>
        <v>4102.10614946207-775.160556896509i</v>
      </c>
      <c r="R56" s="23" t="s">
        <v>1</v>
      </c>
      <c r="S56" s="4">
        <v>0.75422643199999995</v>
      </c>
      <c r="T56" s="4">
        <v>-7.1948823999999995E-2</v>
      </c>
      <c r="U56" s="42" t="str">
        <f t="shared" si="7"/>
        <v>31.3905174248315+12.5338927573784i</v>
      </c>
      <c r="V56" s="23" t="s">
        <v>1</v>
      </c>
      <c r="W56" s="2" t="str">
        <f t="shared" si="8"/>
        <v>9017.21269664834+46.0815962873914i</v>
      </c>
      <c r="X56" s="67">
        <f t="shared" si="9"/>
        <v>13.75</v>
      </c>
      <c r="Y56" s="68">
        <f t="shared" si="10"/>
        <v>9017.3304436575017</v>
      </c>
      <c r="Z56" s="68">
        <f t="shared" si="11"/>
        <v>9017.2126966483393</v>
      </c>
      <c r="AA56" s="68">
        <f t="shared" si="12"/>
        <v>46.081596287391399</v>
      </c>
    </row>
    <row r="57" spans="1:27" x14ac:dyDescent="0.25">
      <c r="A57" s="32">
        <v>14</v>
      </c>
      <c r="B57" s="4">
        <v>0.69037273600000004</v>
      </c>
      <c r="C57" s="4">
        <v>-2.9059327999999999E-2</v>
      </c>
      <c r="D57" s="42" t="str">
        <f t="shared" si="0"/>
        <v>44.5931053886718+6.08624625064565i</v>
      </c>
      <c r="E57" s="4">
        <v>0.96284217599999999</v>
      </c>
      <c r="F57" s="4">
        <v>-0.18347068799999999</v>
      </c>
      <c r="G57" s="42" t="str">
        <f t="shared" si="1"/>
        <v>0.22021112688789+19.0970769096797i</v>
      </c>
      <c r="H57" s="4">
        <v>0.922835776</v>
      </c>
      <c r="I57" s="4">
        <v>-0.16270960000000001</v>
      </c>
      <c r="J57" s="42" t="str">
        <f t="shared" si="2"/>
        <v>5.09457671841538+18.5297286740893i</v>
      </c>
      <c r="K57" s="4">
        <v>0.16766351333933299</v>
      </c>
      <c r="L57" s="4">
        <v>3.22374030595917E-3</v>
      </c>
      <c r="M57" s="42" t="str">
        <f t="shared" si="13"/>
        <v>496.212271965226-11.4636362662388i</v>
      </c>
      <c r="N57" s="23" t="s">
        <v>1</v>
      </c>
      <c r="O57" s="42" t="str">
        <f t="shared" si="4"/>
        <v>44.5931053886718+6.08624625064565i</v>
      </c>
      <c r="P57" s="42" t="str">
        <f t="shared" si="5"/>
        <v>170194.660883206-92457.0257785934i</v>
      </c>
      <c r="Q57" s="42" t="str">
        <f t="shared" si="6"/>
        <v>4094.48471056088-883.070154096968i</v>
      </c>
      <c r="R57" s="23" t="s">
        <v>1</v>
      </c>
      <c r="S57" s="4">
        <v>0.75553401600000003</v>
      </c>
      <c r="T57" s="4">
        <v>-6.9204624000000006E-2</v>
      </c>
      <c r="U57" s="42" t="str">
        <f t="shared" si="7"/>
        <v>31.2554803901408+12.022603848374i</v>
      </c>
      <c r="V57" s="23" t="s">
        <v>1</v>
      </c>
      <c r="W57" s="2" t="str">
        <f t="shared" si="8"/>
        <v>9131.32292002993-162.386002166078i</v>
      </c>
      <c r="X57" s="67">
        <f t="shared" si="9"/>
        <v>14</v>
      </c>
      <c r="Y57" s="68">
        <f t="shared" si="10"/>
        <v>9132.766693809901</v>
      </c>
      <c r="Z57" s="68">
        <f t="shared" si="11"/>
        <v>9131.3229200299302</v>
      </c>
      <c r="AA57" s="68">
        <f t="shared" si="12"/>
        <v>-162.38600216607799</v>
      </c>
    </row>
    <row r="58" spans="1:27" x14ac:dyDescent="0.25">
      <c r="A58" s="32">
        <v>14.25</v>
      </c>
      <c r="B58" s="4">
        <v>0.69285990399999997</v>
      </c>
      <c r="C58" s="4">
        <v>-2.5278076E-2</v>
      </c>
      <c r="D58" s="42" t="str">
        <f t="shared" si="0"/>
        <v>44.1374663201457+5.25866456848408i</v>
      </c>
      <c r="E58" s="4">
        <v>0.96170752000000004</v>
      </c>
      <c r="F58" s="4">
        <v>-0.1865156</v>
      </c>
      <c r="G58" s="42" t="str">
        <f t="shared" si="1"/>
        <v>0.212374895260716+19.4354009325148i</v>
      </c>
      <c r="H58" s="4">
        <v>0.92194265600000003</v>
      </c>
      <c r="I58" s="4">
        <v>-0.16528289600000001</v>
      </c>
      <c r="J58" s="42" t="str">
        <f t="shared" si="2"/>
        <v>5.0890376662042+18.8400226090887i</v>
      </c>
      <c r="K58" s="4">
        <v>0.16772106159745201</v>
      </c>
      <c r="L58" s="4">
        <v>3.33332417176249E-3</v>
      </c>
      <c r="M58" s="42" t="str">
        <f t="shared" si="13"/>
        <v>495.992633287454-11.8448847855351i</v>
      </c>
      <c r="N58" s="23" t="s">
        <v>1</v>
      </c>
      <c r="O58" s="42" t="str">
        <f t="shared" si="4"/>
        <v>44.1374663201457+5.25866456848408i</v>
      </c>
      <c r="P58" s="42" t="str">
        <f t="shared" si="5"/>
        <v>164356.120099533-100610.511174488i</v>
      </c>
      <c r="Q58" s="42" t="str">
        <f t="shared" si="6"/>
        <v>4058.25789971891-980.707323207156i</v>
      </c>
      <c r="R58" s="23" t="s">
        <v>1</v>
      </c>
      <c r="S58" s="4">
        <v>0.75740153600000004</v>
      </c>
      <c r="T58" s="4">
        <v>-6.6420452000000005E-2</v>
      </c>
      <c r="U58" s="42" t="str">
        <f t="shared" si="7"/>
        <v>31.0227405879415+11.4900607385748i</v>
      </c>
      <c r="V58" s="23" t="s">
        <v>1</v>
      </c>
      <c r="W58" s="2" t="str">
        <f t="shared" si="8"/>
        <v>9139.47409746703-420.024566155221i</v>
      </c>
      <c r="X58" s="67">
        <f t="shared" si="9"/>
        <v>14.25</v>
      </c>
      <c r="Y58" s="68">
        <f t="shared" si="10"/>
        <v>9149.1205814791101</v>
      </c>
      <c r="Z58" s="68">
        <f t="shared" si="11"/>
        <v>9139.4740974670294</v>
      </c>
      <c r="AA58" s="68">
        <f t="shared" si="12"/>
        <v>-420.02456615522101</v>
      </c>
    </row>
    <row r="59" spans="1:27" x14ac:dyDescent="0.25">
      <c r="A59" s="32">
        <v>14.5</v>
      </c>
      <c r="B59" s="4">
        <v>0.69564396799999995</v>
      </c>
      <c r="C59" s="4">
        <v>-2.1675056000000002E-2</v>
      </c>
      <c r="D59" s="42" t="str">
        <f t="shared" si="0"/>
        <v>43.6122715593881+4.4747085743967i</v>
      </c>
      <c r="E59" s="4">
        <v>0.96037561599999999</v>
      </c>
      <c r="F59" s="4">
        <v>-0.18947391999999999</v>
      </c>
      <c r="G59" s="42" t="str">
        <f t="shared" si="1"/>
        <v>0.224783664840391+19.7734952093258i</v>
      </c>
      <c r="H59" s="4">
        <v>0.92091923200000003</v>
      </c>
      <c r="I59" s="4">
        <v>-0.167904848</v>
      </c>
      <c r="J59" s="42" t="str">
        <f t="shared" si="2"/>
        <v>5.09366237491625+19.161002174427i</v>
      </c>
      <c r="K59" s="4">
        <v>0.16780531266937801</v>
      </c>
      <c r="L59" s="4">
        <v>3.3992800533618099E-3</v>
      </c>
      <c r="M59" s="42" t="str">
        <f t="shared" si="13"/>
        <v>495.68424552549-12.0669455674879i</v>
      </c>
      <c r="N59" s="23" t="s">
        <v>1</v>
      </c>
      <c r="O59" s="42" t="str">
        <f t="shared" si="4"/>
        <v>43.6122715593881+4.4747085743967i</v>
      </c>
      <c r="P59" s="42" t="str">
        <f t="shared" si="5"/>
        <v>157888.108949285-108587.92759646i</v>
      </c>
      <c r="Q59" s="42" t="str">
        <f t="shared" si="6"/>
        <v>4021.50883897148-1084.73028060396i</v>
      </c>
      <c r="R59" s="23" t="s">
        <v>1</v>
      </c>
      <c r="S59" s="4">
        <v>0.75916716799999995</v>
      </c>
      <c r="T59" s="4">
        <v>-6.3978603999999994E-2</v>
      </c>
      <c r="U59" s="42" t="str">
        <f t="shared" si="7"/>
        <v>30.794362373342+11.0226588667709i</v>
      </c>
      <c r="V59" s="23" t="s">
        <v>1</v>
      </c>
      <c r="W59" s="2" t="str">
        <f t="shared" si="8"/>
        <v>9179.07554006449-643.410942018792i</v>
      </c>
      <c r="X59" s="67">
        <f t="shared" si="9"/>
        <v>14.5</v>
      </c>
      <c r="Y59" s="68">
        <f t="shared" si="10"/>
        <v>9201.597981357354</v>
      </c>
      <c r="Z59" s="68">
        <f t="shared" si="11"/>
        <v>9179.0755400644903</v>
      </c>
      <c r="AA59" s="68">
        <f t="shared" si="12"/>
        <v>-643.41094201879196</v>
      </c>
    </row>
    <row r="60" spans="1:27" x14ac:dyDescent="0.25">
      <c r="A60" s="32">
        <v>14.75</v>
      </c>
      <c r="B60" s="4">
        <v>0.69845203199999994</v>
      </c>
      <c r="C60" s="4">
        <v>-1.8312964000000001E-2</v>
      </c>
      <c r="D60" s="42" t="str">
        <f t="shared" si="0"/>
        <v>43.0753969838663+3.75134508056131i</v>
      </c>
      <c r="E60" s="4">
        <v>0.95922924799999998</v>
      </c>
      <c r="F60" s="4">
        <v>-0.19250639999999999</v>
      </c>
      <c r="G60" s="42" t="str">
        <f t="shared" si="1"/>
        <v>0.21414831982214+20.1118397529461i</v>
      </c>
      <c r="H60" s="4">
        <v>0.91996595199999998</v>
      </c>
      <c r="I60" s="4">
        <v>-0.17046223999999999</v>
      </c>
      <c r="J60" s="42" t="str">
        <f t="shared" si="2"/>
        <v>5.091557267131+19.4726144134989i</v>
      </c>
      <c r="K60" s="4">
        <v>0.167901531440586</v>
      </c>
      <c r="L60" s="4">
        <v>3.4208073523246002E-3</v>
      </c>
      <c r="M60" s="42" t="str">
        <f t="shared" si="13"/>
        <v>495.340059294126-12.1293929512928i</v>
      </c>
      <c r="N60" s="23" t="s">
        <v>1</v>
      </c>
      <c r="O60" s="42" t="str">
        <f t="shared" si="4"/>
        <v>43.0753969838663+3.75134508056131i</v>
      </c>
      <c r="P60" s="42" t="str">
        <f t="shared" si="5"/>
        <v>151089.047349454-115152.391130477i</v>
      </c>
      <c r="Q60" s="42" t="str">
        <f t="shared" si="6"/>
        <v>3971.87584593908-1170.5337356563i</v>
      </c>
      <c r="R60" s="23" t="s">
        <v>1</v>
      </c>
      <c r="S60" s="4">
        <v>0.761367872</v>
      </c>
      <c r="T60" s="4">
        <v>-6.1513699999999998E-2</v>
      </c>
      <c r="U60" s="42" t="str">
        <f t="shared" si="7"/>
        <v>30.4907593080029+10.5428265573632i</v>
      </c>
      <c r="V60" s="23" t="s">
        <v>1</v>
      </c>
      <c r="W60" s="2" t="str">
        <f t="shared" si="8"/>
        <v>9150.33117975915-898.112645051025i</v>
      </c>
      <c r="X60" s="67">
        <f t="shared" si="9"/>
        <v>14.75</v>
      </c>
      <c r="Y60" s="68">
        <f t="shared" si="10"/>
        <v>9194.3007902979243</v>
      </c>
      <c r="Z60" s="68">
        <f t="shared" si="11"/>
        <v>9150.3311797591505</v>
      </c>
      <c r="AA60" s="68">
        <f t="shared" si="12"/>
        <v>-898.11264505102497</v>
      </c>
    </row>
    <row r="61" spans="1:27" x14ac:dyDescent="0.25">
      <c r="A61" s="32">
        <v>15</v>
      </c>
      <c r="B61" s="4">
        <v>0.70151936000000004</v>
      </c>
      <c r="C61" s="4">
        <v>-1.5038968E-2</v>
      </c>
      <c r="D61" s="42" t="str">
        <f t="shared" si="0"/>
        <v>42.4822596113486+3.05449324001944i</v>
      </c>
      <c r="E61" s="4">
        <v>0.95792966400000001</v>
      </c>
      <c r="F61" s="4">
        <v>-0.19533571199999999</v>
      </c>
      <c r="G61" s="42" t="str">
        <f t="shared" si="1"/>
        <v>0.224358178315355+20.43719607007i</v>
      </c>
      <c r="H61" s="4">
        <v>0.91891232</v>
      </c>
      <c r="I61" s="4">
        <v>-0.173095472</v>
      </c>
      <c r="J61" s="42" t="str">
        <f t="shared" si="2"/>
        <v>5.09519296495314+19.7967767275115i</v>
      </c>
      <c r="K61" s="4">
        <v>0.16782471750484801</v>
      </c>
      <c r="L61" s="4">
        <v>3.4321585533273599E-3</v>
      </c>
      <c r="M61" s="42" t="str">
        <f t="shared" si="13"/>
        <v>495.610677819335-12.180746154223i</v>
      </c>
      <c r="N61" s="23" t="s">
        <v>1</v>
      </c>
      <c r="O61" s="42" t="str">
        <f t="shared" si="4"/>
        <v>42.4822596113486+3.05449324001944i</v>
      </c>
      <c r="P61" s="42" t="str">
        <f t="shared" si="5"/>
        <v>143845.654615296-122424.789518196i</v>
      </c>
      <c r="Q61" s="42" t="str">
        <f t="shared" si="6"/>
        <v>3930.61644386198-1280.23517735178i</v>
      </c>
      <c r="R61" s="23" t="s">
        <v>1</v>
      </c>
      <c r="S61" s="4">
        <v>0.76354060800000001</v>
      </c>
      <c r="T61" s="4">
        <v>-5.9258668E-2</v>
      </c>
      <c r="U61" s="42" t="str">
        <f t="shared" si="7"/>
        <v>30.1846534459606+10.1036789352391i</v>
      </c>
      <c r="V61" s="23" t="s">
        <v>1</v>
      </c>
      <c r="W61" s="2" t="str">
        <f t="shared" si="8"/>
        <v>9168.74797507998-1166.17080078044i</v>
      </c>
      <c r="X61" s="67">
        <f t="shared" si="9"/>
        <v>15</v>
      </c>
      <c r="Y61" s="68">
        <f t="shared" si="10"/>
        <v>9242.6129296387899</v>
      </c>
      <c r="Z61" s="68">
        <f t="shared" si="11"/>
        <v>9168.7479750799794</v>
      </c>
      <c r="AA61" s="68">
        <f t="shared" si="12"/>
        <v>-1166.17080078044</v>
      </c>
    </row>
    <row r="62" spans="1:27" x14ac:dyDescent="0.25">
      <c r="A62" s="32">
        <v>15.25</v>
      </c>
      <c r="B62" s="4">
        <v>0.704842368</v>
      </c>
      <c r="C62" s="4">
        <v>-1.2059449E-2</v>
      </c>
      <c r="D62" s="42" t="str">
        <f t="shared" si="0"/>
        <v>41.8341743578324+2.42670144386863i</v>
      </c>
      <c r="E62" s="4">
        <v>0.95662662399999998</v>
      </c>
      <c r="F62" s="4">
        <v>-0.19834769599999999</v>
      </c>
      <c r="G62" s="42" t="str">
        <f t="shared" si="1"/>
        <v>0.225287702980617+20.7807878205398i</v>
      </c>
      <c r="H62" s="4">
        <v>0.91803071999999997</v>
      </c>
      <c r="I62" s="4">
        <v>-0.175628752</v>
      </c>
      <c r="J62" s="42" t="str">
        <f t="shared" si="2"/>
        <v>5.08282327361632+20.103428682846i</v>
      </c>
      <c r="K62" s="4">
        <v>0.16786020141965999</v>
      </c>
      <c r="L62" s="4">
        <v>3.5403335619719899E-3</v>
      </c>
      <c r="M62" s="42" t="str">
        <f t="shared" si="13"/>
        <v>495.468944123897-12.5590144070144i</v>
      </c>
      <c r="N62" s="23" t="s">
        <v>1</v>
      </c>
      <c r="O62" s="42" t="str">
        <f t="shared" si="4"/>
        <v>41.8341743578324+2.42670144386863i</v>
      </c>
      <c r="P62" s="42" t="str">
        <f t="shared" si="5"/>
        <v>137063.016708686-127826.897246172i</v>
      </c>
      <c r="Q62" s="42" t="str">
        <f t="shared" si="6"/>
        <v>3891.93243677217-1355.33626740073i</v>
      </c>
      <c r="R62" s="23" t="s">
        <v>1</v>
      </c>
      <c r="S62" s="4">
        <v>0.76600115199999996</v>
      </c>
      <c r="T62" s="4">
        <v>-5.7248984000000003E-2</v>
      </c>
      <c r="U62" s="42" t="str">
        <f t="shared" si="7"/>
        <v>29.822955931251+9.70263857637239i</v>
      </c>
      <c r="V62" s="23" t="s">
        <v>1</v>
      </c>
      <c r="W62" s="2" t="str">
        <f t="shared" si="8"/>
        <v>9172.17287106904-1373.22025117709i</v>
      </c>
      <c r="X62" s="67">
        <f t="shared" si="9"/>
        <v>15.25</v>
      </c>
      <c r="Y62" s="68">
        <f t="shared" si="10"/>
        <v>9274.3996590085408</v>
      </c>
      <c r="Z62" s="68">
        <f t="shared" si="11"/>
        <v>9172.1728710690404</v>
      </c>
      <c r="AA62" s="68">
        <f t="shared" si="12"/>
        <v>-1373.2202511770899</v>
      </c>
    </row>
    <row r="63" spans="1:27" x14ac:dyDescent="0.25">
      <c r="A63" s="32">
        <v>15.5</v>
      </c>
      <c r="B63" s="4">
        <v>0.70826918400000005</v>
      </c>
      <c r="C63" s="4">
        <v>-9.2335430000000003E-3</v>
      </c>
      <c r="D63" s="42" t="str">
        <f t="shared" si="0"/>
        <v>41.165265138561+1.84033920324183i</v>
      </c>
      <c r="E63" s="4">
        <v>0.95532915200000001</v>
      </c>
      <c r="F63" s="4">
        <v>-0.20119195200000001</v>
      </c>
      <c r="G63" s="42" t="str">
        <f t="shared" si="1"/>
        <v>0.23052020202418+21.1085090067687i</v>
      </c>
      <c r="H63" s="4">
        <v>0.91688915199999999</v>
      </c>
      <c r="I63" s="4">
        <v>-0.178199408</v>
      </c>
      <c r="J63" s="42" t="str">
        <f t="shared" si="2"/>
        <v>5.09471916958881+20.425388062555i</v>
      </c>
      <c r="K63" s="4">
        <v>0.168004665446436</v>
      </c>
      <c r="L63" s="4">
        <v>3.54030052431961E-3</v>
      </c>
      <c r="M63" s="42" t="str">
        <f t="shared" si="13"/>
        <v>494.957371340697-12.5373178661924i</v>
      </c>
      <c r="N63" s="23" t="s">
        <v>1</v>
      </c>
      <c r="O63" s="42" t="str">
        <f t="shared" si="4"/>
        <v>41.165265138561+1.84033920324183i</v>
      </c>
      <c r="P63" s="42" t="str">
        <f t="shared" si="5"/>
        <v>128724.398703013-132938.787349254i</v>
      </c>
      <c r="Q63" s="42" t="str">
        <f t="shared" si="6"/>
        <v>3825.65218274369-1446.82644474115i</v>
      </c>
      <c r="R63" s="23" t="s">
        <v>1</v>
      </c>
      <c r="S63" s="4">
        <v>0.76870854399999999</v>
      </c>
      <c r="T63" s="4">
        <v>-5.5322124E-2</v>
      </c>
      <c r="U63" s="42" t="str">
        <f t="shared" si="7"/>
        <v>29.4180163380354+9.31390655609367i</v>
      </c>
      <c r="V63" s="23" t="s">
        <v>1</v>
      </c>
      <c r="W63" s="2" t="str">
        <f t="shared" si="8"/>
        <v>9100.10406614536-1646.43207507588i</v>
      </c>
      <c r="X63" s="67">
        <f t="shared" si="9"/>
        <v>15.5</v>
      </c>
      <c r="Y63" s="68">
        <f t="shared" si="10"/>
        <v>9247.8447539150438</v>
      </c>
      <c r="Z63" s="68">
        <f t="shared" si="11"/>
        <v>9100.1040661453608</v>
      </c>
      <c r="AA63" s="68">
        <f t="shared" si="12"/>
        <v>-1646.43207507588</v>
      </c>
    </row>
    <row r="64" spans="1:27" x14ac:dyDescent="0.25">
      <c r="A64" s="32">
        <v>15.75</v>
      </c>
      <c r="B64" s="4">
        <v>0.71206374400000005</v>
      </c>
      <c r="C64" s="4">
        <v>-6.5402460000000004E-3</v>
      </c>
      <c r="D64" s="42" t="str">
        <f t="shared" si="0"/>
        <v>40.425018525611+1.28979206349264i</v>
      </c>
      <c r="E64" s="4">
        <v>0.95412051200000003</v>
      </c>
      <c r="F64" s="4">
        <v>-0.20423313600000001</v>
      </c>
      <c r="G64" s="42" t="str">
        <f t="shared" si="1"/>
        <v>0.216729299715169+21.4517732792898i</v>
      </c>
      <c r="H64" s="4">
        <v>0.91599532800000005</v>
      </c>
      <c r="I64" s="4">
        <v>-0.180773408</v>
      </c>
      <c r="J64" s="42" t="str">
        <f t="shared" si="2"/>
        <v>5.07829735255312+20.7374004414774i</v>
      </c>
      <c r="K64" s="4">
        <v>0.16798695917561701</v>
      </c>
      <c r="L64" s="4">
        <v>3.59923528037662E-3</v>
      </c>
      <c r="M64" s="42" t="str">
        <f t="shared" si="13"/>
        <v>495.011157810388-12.7485202537063i</v>
      </c>
      <c r="N64" s="23" t="s">
        <v>1</v>
      </c>
      <c r="O64" s="42" t="str">
        <f t="shared" si="4"/>
        <v>40.425018525611+1.28979206349264i</v>
      </c>
      <c r="P64" s="42" t="str">
        <f t="shared" si="5"/>
        <v>121013.797360697-137100.209285445i</v>
      </c>
      <c r="Q64" s="42" t="str">
        <f t="shared" si="6"/>
        <v>3771.21605391999-1518.71724018212i</v>
      </c>
      <c r="R64" s="23" t="s">
        <v>1</v>
      </c>
      <c r="S64" s="4">
        <v>0.77160550400000005</v>
      </c>
      <c r="T64" s="4">
        <v>-5.3636212000000003E-2</v>
      </c>
      <c r="U64" s="42" t="str">
        <f t="shared" si="7"/>
        <v>28.9766915603067+8.96548966502346i</v>
      </c>
      <c r="V64" s="23" t="s">
        <v>1</v>
      </c>
      <c r="W64" s="2" t="str">
        <f t="shared" si="8"/>
        <v>9060.3374973543-1853.74797547993i</v>
      </c>
      <c r="X64" s="67">
        <f t="shared" si="9"/>
        <v>15.75</v>
      </c>
      <c r="Y64" s="68">
        <f t="shared" si="10"/>
        <v>9248.0320675568764</v>
      </c>
      <c r="Z64" s="68">
        <f t="shared" si="11"/>
        <v>9060.3374973542996</v>
      </c>
      <c r="AA64" s="68">
        <f t="shared" si="12"/>
        <v>-1853.7479754799299</v>
      </c>
    </row>
    <row r="65" spans="1:27" x14ac:dyDescent="0.25">
      <c r="A65" s="32">
        <v>16</v>
      </c>
      <c r="B65" s="4">
        <v>0.71570752000000004</v>
      </c>
      <c r="C65" s="4">
        <v>-4.085923E-3</v>
      </c>
      <c r="D65" s="42" t="str">
        <f t="shared" si="0"/>
        <v>39.7173260382274+0.797636213125289i</v>
      </c>
      <c r="E65" s="4">
        <v>0.95272275200000001</v>
      </c>
      <c r="F65" s="4">
        <v>-0.2070824</v>
      </c>
      <c r="G65" s="42" t="str">
        <f t="shared" si="1"/>
        <v>0.227127260348468+21.7852192724567i</v>
      </c>
      <c r="H65" s="4">
        <v>0.91477132800000005</v>
      </c>
      <c r="I65" s="4">
        <v>-0.183333792</v>
      </c>
      <c r="J65" s="42" t="str">
        <f t="shared" si="2"/>
        <v>5.09565211440825+21.0627332045624i</v>
      </c>
      <c r="K65" s="4">
        <v>0.16793690275589701</v>
      </c>
      <c r="L65" s="4">
        <v>3.5703202595318601E-3</v>
      </c>
      <c r="M65" s="42" t="str">
        <f t="shared" si="13"/>
        <v>495.192721090496-12.6537324171335i</v>
      </c>
      <c r="N65" s="23" t="s">
        <v>1</v>
      </c>
      <c r="O65" s="42" t="str">
        <f t="shared" si="4"/>
        <v>39.7173260382274+0.797636213125289i</v>
      </c>
      <c r="P65" s="42" t="str">
        <f t="shared" si="5"/>
        <v>112762.39843822-141019.73085059i</v>
      </c>
      <c r="Q65" s="42" t="str">
        <f t="shared" si="6"/>
        <v>3706.4208498243-1601.17997297813i</v>
      </c>
      <c r="R65" s="23" t="s">
        <v>1</v>
      </c>
      <c r="S65" s="4">
        <v>0.77443334399999997</v>
      </c>
      <c r="T65" s="4">
        <v>-5.2125332000000003E-2</v>
      </c>
      <c r="U65" s="42" t="str">
        <f t="shared" si="7"/>
        <v>28.5443236273342+8.65202357013987i</v>
      </c>
      <c r="V65" s="23" t="s">
        <v>1</v>
      </c>
      <c r="W65" s="2" t="str">
        <f t="shared" si="8"/>
        <v>8986.18274887458-2097.65621245754i</v>
      </c>
      <c r="X65" s="67">
        <f t="shared" si="9"/>
        <v>16</v>
      </c>
      <c r="Y65" s="68">
        <f t="shared" si="10"/>
        <v>9227.7647337712733</v>
      </c>
      <c r="Z65" s="68">
        <f t="shared" si="11"/>
        <v>8986.1827488745803</v>
      </c>
      <c r="AA65" s="68">
        <f t="shared" si="12"/>
        <v>-2097.6562124575398</v>
      </c>
    </row>
    <row r="66" spans="1:27" x14ac:dyDescent="0.25">
      <c r="A66" s="32">
        <v>16.25</v>
      </c>
      <c r="B66" s="4">
        <v>0.71971417599999998</v>
      </c>
      <c r="C66" s="4">
        <v>-1.9905190000000001E-3</v>
      </c>
      <c r="D66" s="42" t="str">
        <f t="shared" si="0"/>
        <v>38.9429837935722+0.38427567273289i</v>
      </c>
      <c r="E66" s="4">
        <v>0.95139295999999995</v>
      </c>
      <c r="F66" s="4">
        <v>-0.209958016</v>
      </c>
      <c r="G66" s="42" t="str">
        <f t="shared" si="1"/>
        <v>0.227766195245939+22.1187498995848i</v>
      </c>
      <c r="H66" s="4">
        <v>0.91376076799999995</v>
      </c>
      <c r="I66" s="4">
        <v>-0.18586678400000001</v>
      </c>
      <c r="J66" s="42" t="str">
        <f t="shared" si="2"/>
        <v>5.08974130813181+21.3761554800462i</v>
      </c>
      <c r="K66" s="4">
        <v>0.16808021419038599</v>
      </c>
      <c r="L66" s="4">
        <v>3.72876253674878E-3</v>
      </c>
      <c r="M66" s="42" t="str">
        <f t="shared" si="13"/>
        <v>494.661363498605-13.1922191136307i</v>
      </c>
      <c r="N66" s="23" t="s">
        <v>1</v>
      </c>
      <c r="O66" s="42" t="str">
        <f t="shared" si="4"/>
        <v>38.9429837935722+0.38427567273289i</v>
      </c>
      <c r="P66" s="42" t="str">
        <f t="shared" si="5"/>
        <v>104698.805560303-143871.473826912i</v>
      </c>
      <c r="Q66" s="42" t="str">
        <f t="shared" si="6"/>
        <v>3642.55576451139-1671.24049552198i</v>
      </c>
      <c r="R66" s="23" t="s">
        <v>1</v>
      </c>
      <c r="S66" s="4">
        <v>0.77754406399999998</v>
      </c>
      <c r="T66" s="4">
        <v>-5.0754823999999997E-2</v>
      </c>
      <c r="U66" s="42" t="str">
        <f t="shared" si="7"/>
        <v>28.0644007633733+8.35950838332228i</v>
      </c>
      <c r="V66" s="23" t="s">
        <v>1</v>
      </c>
      <c r="W66" s="2" t="str">
        <f t="shared" si="8"/>
        <v>8923.58577439734-2341.55884228965i</v>
      </c>
      <c r="X66" s="67">
        <f t="shared" si="9"/>
        <v>16.25</v>
      </c>
      <c r="Y66" s="68">
        <f t="shared" si="10"/>
        <v>9225.6859303214642</v>
      </c>
      <c r="Z66" s="68">
        <f t="shared" si="11"/>
        <v>8923.5857743973393</v>
      </c>
      <c r="AA66" s="68">
        <f t="shared" si="12"/>
        <v>-2341.5588422896499</v>
      </c>
    </row>
    <row r="67" spans="1:27" x14ac:dyDescent="0.25">
      <c r="A67" s="32">
        <v>16.5</v>
      </c>
      <c r="B67" s="4">
        <v>0.72376998400000003</v>
      </c>
      <c r="C67" s="4">
        <v>1.0663899999999999E-4</v>
      </c>
      <c r="D67" s="42" t="str">
        <f t="shared" si="0"/>
        <v>38.1654393519919-0.0203570535014852i</v>
      </c>
      <c r="E67" s="4">
        <v>0.95009279999999996</v>
      </c>
      <c r="F67" s="4">
        <v>-0.212792336</v>
      </c>
      <c r="G67" s="42" t="str">
        <f t="shared" si="1"/>
        <v>0.225315424397357+22.4474693371998i</v>
      </c>
      <c r="H67" s="4">
        <v>0.91277030400000003</v>
      </c>
      <c r="I67" s="4">
        <v>-0.188326256</v>
      </c>
      <c r="J67" s="42" t="str">
        <f t="shared" si="2"/>
        <v>5.08324469848198+21.6811764752559i</v>
      </c>
      <c r="K67" s="4">
        <v>0.16813847503196899</v>
      </c>
      <c r="L67" s="4">
        <v>3.7557850331808701E-3</v>
      </c>
      <c r="M67" s="42" t="str">
        <f t="shared" si="13"/>
        <v>494.451262216221-13.278526245481i</v>
      </c>
      <c r="N67" s="23" t="s">
        <v>1</v>
      </c>
      <c r="O67" s="42" t="str">
        <f t="shared" si="4"/>
        <v>38.1654393519919-0.0203570535014852i</v>
      </c>
      <c r="P67" s="42" t="str">
        <f t="shared" si="5"/>
        <v>96913.7457895716-146267.412961626i</v>
      </c>
      <c r="Q67" s="42" t="str">
        <f t="shared" si="6"/>
        <v>3581.43657824614-1734.32005171777i</v>
      </c>
      <c r="R67" s="23" t="s">
        <v>1</v>
      </c>
      <c r="S67" s="4">
        <v>0.78081542400000004</v>
      </c>
      <c r="T67" s="4">
        <v>-4.9702912000000002E-2</v>
      </c>
      <c r="U67" s="42" t="str">
        <f t="shared" si="7"/>
        <v>27.5543931769257+8.11949224415698i</v>
      </c>
      <c r="V67" s="23" t="s">
        <v>1</v>
      </c>
      <c r="W67" s="2" t="str">
        <f t="shared" si="8"/>
        <v>8825.23365580235-2532.83572384776i</v>
      </c>
      <c r="X67" s="67">
        <f t="shared" si="9"/>
        <v>16.5</v>
      </c>
      <c r="Y67" s="68">
        <f t="shared" si="10"/>
        <v>9181.5034653103467</v>
      </c>
      <c r="Z67" s="68">
        <f t="shared" si="11"/>
        <v>8825.2336558023508</v>
      </c>
      <c r="AA67" s="68">
        <f t="shared" si="12"/>
        <v>-2532.8357238477602</v>
      </c>
    </row>
    <row r="68" spans="1:27" x14ac:dyDescent="0.25">
      <c r="A68" s="32">
        <v>16.75</v>
      </c>
      <c r="B68" s="4">
        <v>0.72803494400000002</v>
      </c>
      <c r="C68" s="4">
        <v>1.8367800000000001E-3</v>
      </c>
      <c r="D68" s="42" t="str">
        <f t="shared" si="0"/>
        <v>37.3551699838539-0.346537252369775i</v>
      </c>
      <c r="E68" s="4">
        <v>0.94870086399999998</v>
      </c>
      <c r="F68" s="4">
        <v>-0.215685664</v>
      </c>
      <c r="G68" s="42" t="str">
        <f t="shared" si="1"/>
        <v>0.226847049244191+22.7864175914176i</v>
      </c>
      <c r="H68" s="4">
        <v>0.91161433599999997</v>
      </c>
      <c r="I68" s="4">
        <v>-0.19099523199999999</v>
      </c>
      <c r="J68" s="42" t="str">
        <f t="shared" si="2"/>
        <v>5.08281838374474+22.0162370026805i</v>
      </c>
      <c r="K68" s="4">
        <v>0.16810767636371499</v>
      </c>
      <c r="L68" s="4">
        <v>3.7999646997906801E-3</v>
      </c>
      <c r="M68" s="42" t="str">
        <f t="shared" si="13"/>
        <v>494.553042394433-13.4394848713741i</v>
      </c>
      <c r="N68" s="23" t="s">
        <v>1</v>
      </c>
      <c r="O68" s="42" t="str">
        <f t="shared" si="4"/>
        <v>37.3551699838539-0.346537252369775i</v>
      </c>
      <c r="P68" s="42" t="str">
        <f t="shared" si="5"/>
        <v>88524.621933001-148436.950208521i</v>
      </c>
      <c r="Q68" s="42" t="str">
        <f t="shared" si="6"/>
        <v>3511.91189198683-1809.83264754982i</v>
      </c>
      <c r="R68" s="23" t="s">
        <v>1</v>
      </c>
      <c r="S68" s="4">
        <v>0.78398944000000004</v>
      </c>
      <c r="T68" s="4">
        <v>-4.8765924000000002E-2</v>
      </c>
      <c r="U68" s="42" t="str">
        <f t="shared" si="7"/>
        <v>27.0611234038855+7.90349049506139i</v>
      </c>
      <c r="V68" s="23" t="s">
        <v>1</v>
      </c>
      <c r="W68" s="2" t="str">
        <f t="shared" si="8"/>
        <v>8761.15142690165-2773.77176060669i</v>
      </c>
      <c r="X68" s="67">
        <f t="shared" si="9"/>
        <v>16.75</v>
      </c>
      <c r="Y68" s="68">
        <f t="shared" si="10"/>
        <v>9189.7543005806183</v>
      </c>
      <c r="Z68" s="68">
        <f t="shared" si="11"/>
        <v>8761.1514269016498</v>
      </c>
      <c r="AA68" s="68">
        <f t="shared" si="12"/>
        <v>-2773.7717606066899</v>
      </c>
    </row>
    <row r="69" spans="1:27" x14ac:dyDescent="0.25">
      <c r="A69" s="32">
        <v>17</v>
      </c>
      <c r="B69" s="4">
        <v>0.73232409600000004</v>
      </c>
      <c r="C69" s="4">
        <v>3.4973790000000001E-3</v>
      </c>
      <c r="D69" s="42" t="str">
        <f t="shared" si="0"/>
        <v>36.5484487573504-0.652117934907516i</v>
      </c>
      <c r="E69" s="4">
        <v>0.94734406400000004</v>
      </c>
      <c r="F69" s="4">
        <v>-0.218431616</v>
      </c>
      <c r="G69" s="42" t="str">
        <f t="shared" si="1"/>
        <v>0.2296846396571+23.1102223774642i</v>
      </c>
      <c r="H69" s="4">
        <v>0.91060422399999996</v>
      </c>
      <c r="I69" s="4">
        <v>-0.193306848</v>
      </c>
      <c r="J69" s="42" t="str">
        <f t="shared" si="2"/>
        <v>5.08173098614746+22.3071864416435i</v>
      </c>
      <c r="K69" s="4">
        <v>0.168246043844967</v>
      </c>
      <c r="L69" s="4">
        <v>3.8149436374606501E-3</v>
      </c>
      <c r="M69" s="42" t="str">
        <f t="shared" si="13"/>
        <v>494.062181366968-13.470234944426i</v>
      </c>
      <c r="N69" s="23" t="s">
        <v>1</v>
      </c>
      <c r="O69" s="42" t="str">
        <f t="shared" si="4"/>
        <v>36.5484487573504-0.652117934907516i</v>
      </c>
      <c r="P69" s="42" t="str">
        <f t="shared" si="5"/>
        <v>81131.8522631177-149275.286362253i</v>
      </c>
      <c r="Q69" s="42" t="str">
        <f t="shared" si="6"/>
        <v>3447.32907631565-1854.65230765636i</v>
      </c>
      <c r="R69" s="23" t="s">
        <v>1</v>
      </c>
      <c r="S69" s="4">
        <v>0.78735648000000003</v>
      </c>
      <c r="T69" s="4">
        <v>-4.8058216000000001E-2</v>
      </c>
      <c r="U69" s="42" t="str">
        <f t="shared" si="7"/>
        <v>26.5358558402362+7.72342343802763i</v>
      </c>
      <c r="V69" s="23" t="s">
        <v>1</v>
      </c>
      <c r="W69" s="2" t="str">
        <f t="shared" si="8"/>
        <v>8657.01860670013-2928.80607792298i</v>
      </c>
      <c r="X69" s="67">
        <f t="shared" si="9"/>
        <v>17</v>
      </c>
      <c r="Y69" s="68">
        <f t="shared" si="10"/>
        <v>9139.0303752001419</v>
      </c>
      <c r="Z69" s="68">
        <f t="shared" si="11"/>
        <v>8657.0186067001305</v>
      </c>
      <c r="AA69" s="68">
        <f t="shared" si="12"/>
        <v>-2928.80607792298</v>
      </c>
    </row>
    <row r="70" spans="1:27" x14ac:dyDescent="0.25">
      <c r="A70" s="32">
        <v>17.25</v>
      </c>
      <c r="B70" s="4">
        <v>0.73662848000000003</v>
      </c>
      <c r="C70" s="4">
        <v>4.6873180000000002E-3</v>
      </c>
      <c r="D70" s="42" t="str">
        <f t="shared" ref="D70:D133" si="14">IMPRODUCT(100,IMDIV(IMSUB(1,COMPLEX(B70,C70)),COMPLEX(B70,C70)))</f>
        <v>35.7481469168827-0.863793282212152i</v>
      </c>
      <c r="E70" s="4">
        <v>0.94585759999999997</v>
      </c>
      <c r="F70" s="4">
        <v>-0.22136990400000001</v>
      </c>
      <c r="G70" s="42" t="str">
        <f t="shared" ref="G70:G133" si="15">IMPRODUCT(100,IMDIV(IMSUB(1,COMPLEX(E70,F70)),COMPLEX(E70,F70)))</f>
        <v>0.233811608152221+23.4588687062944i</v>
      </c>
      <c r="H70" s="4">
        <v>0.90931443199999995</v>
      </c>
      <c r="I70" s="4">
        <v>-0.19585174399999999</v>
      </c>
      <c r="J70" s="42" t="str">
        <f t="shared" ref="J70:J133" si="16">IMPRODUCT(100,IMDIV(IMSUB(1,COMPLEX(H70,I70)),COMPLEX(H70,I70)))</f>
        <v>5.09746274424986+22.6363077985728i</v>
      </c>
      <c r="K70" s="4">
        <v>0.16811706419730901</v>
      </c>
      <c r="L70" s="4">
        <v>3.9252571426035398E-3</v>
      </c>
      <c r="M70" s="42" t="str">
        <f t="shared" ref="M70:M133" si="17">IMPRODUCT(100,IMDIV(IMSUB(1,COMPLEX(K70,L70)),COMPLEX(K70,L70)))</f>
        <v>494.499526888826-13.8805868716338i</v>
      </c>
      <c r="N70" s="23" t="s">
        <v>1</v>
      </c>
      <c r="O70" s="42" t="str">
        <f t="shared" ref="O70:O133" si="18">D70</f>
        <v>35.7481469168827-0.863793282212152i</v>
      </c>
      <c r="P70" s="42" t="str">
        <f t="shared" ref="P70:P133" si="19">IMPRODUCT(Q70,IMSUB(D70,G70))</f>
        <v>73371.5297941521-149718.826136089i</v>
      </c>
      <c r="Q70" s="42" t="str">
        <f t="shared" ref="Q70:Q133" si="20">IMDIV(IMPRODUCT(M70,IMSUB(D70,J70)),IMSUB(J70,G70))</f>
        <v>3371.70744386761-1906.55196179668i</v>
      </c>
      <c r="R70" s="23" t="s">
        <v>1</v>
      </c>
      <c r="S70" s="4">
        <v>0.79073817599999996</v>
      </c>
      <c r="T70" s="4">
        <v>-4.7614768000000002E-2</v>
      </c>
      <c r="U70" s="42" t="str">
        <f t="shared" ref="U70:U133" si="21">IMPRODUCT(100,IMDIV(IMSUB(1,COMPLEX(S70,T70)),COMPLEX(S70,T70)))</f>
        <v>26.0072186227945+7.58759936367312i</v>
      </c>
      <c r="V70" s="23" t="s">
        <v>1</v>
      </c>
      <c r="W70" s="2" t="str">
        <f t="shared" ref="W70:W133" si="22">IMDIV(IMSUM(IMPRODUCT(O70,Q70),IMPRODUCT(-1,P70),IMPRODUCT(-1,U70,Q70)),IMSUB(U70,O70))</f>
        <v>8533.88391579566-3134.03527914571i</v>
      </c>
      <c r="X70" s="67">
        <f t="shared" ref="X70:X133" si="23">A70</f>
        <v>17.25</v>
      </c>
      <c r="Y70" s="68">
        <f t="shared" ref="Y70:Y133" si="24">IMABS(W70)</f>
        <v>9091.1688917985575</v>
      </c>
      <c r="Z70" s="68">
        <f t="shared" ref="Z70:Z133" si="25">IMREAL(W70)</f>
        <v>8533.8839157956609</v>
      </c>
      <c r="AA70" s="68">
        <f t="shared" ref="AA70:AA133" si="26">IMAGINARY(W70)</f>
        <v>-3134.0352791457099</v>
      </c>
    </row>
    <row r="71" spans="1:27" x14ac:dyDescent="0.25">
      <c r="A71" s="32">
        <v>17.5</v>
      </c>
      <c r="B71" s="4">
        <v>0.74103379199999997</v>
      </c>
      <c r="C71" s="4">
        <v>5.8957740000000003E-3</v>
      </c>
      <c r="D71" s="42" t="str">
        <f t="shared" si="14"/>
        <v>34.9380709114661-1.07358716792497i</v>
      </c>
      <c r="E71" s="4">
        <v>0.94462553599999999</v>
      </c>
      <c r="F71" s="4">
        <v>-0.22420483199999999</v>
      </c>
      <c r="G71" s="42" t="str">
        <f t="shared" si="15"/>
        <v>0.216460647060327+23.7861606178395i</v>
      </c>
      <c r="H71" s="4">
        <v>0.90849504000000003</v>
      </c>
      <c r="I71" s="4">
        <v>-0.19840876800000001</v>
      </c>
      <c r="J71" s="42" t="str">
        <f t="shared" si="16"/>
        <v>5.06120981954138+22.9446109082607i</v>
      </c>
      <c r="K71" s="4">
        <v>0.168084513055128</v>
      </c>
      <c r="L71" s="4">
        <v>3.9223796335197299E-3</v>
      </c>
      <c r="M71" s="42" t="str">
        <f t="shared" si="17"/>
        <v>494.615006809652-13.8757923029496i</v>
      </c>
      <c r="N71" s="23" t="s">
        <v>1</v>
      </c>
      <c r="O71" s="42" t="str">
        <f t="shared" si="18"/>
        <v>34.9380709114661-1.07358716792497i</v>
      </c>
      <c r="P71" s="42" t="str">
        <f t="shared" si="19"/>
        <v>66604.5257678974-150659.761470321i</v>
      </c>
      <c r="Q71" s="42" t="str">
        <f t="shared" si="20"/>
        <v>3321.99445889506-1960.61808649092i</v>
      </c>
      <c r="R71" s="23" t="s">
        <v>1</v>
      </c>
      <c r="S71" s="4">
        <v>0.79432767999999998</v>
      </c>
      <c r="T71" s="4">
        <v>-4.7213383999999997E-2</v>
      </c>
      <c r="U71" s="42" t="str">
        <f t="shared" si="21"/>
        <v>25.4494292977249+7.45648455561103i</v>
      </c>
      <c r="V71" s="23" t="s">
        <v>1</v>
      </c>
      <c r="W71" s="2" t="str">
        <f t="shared" si="22"/>
        <v>8454.21518917706-3330.74505954254i</v>
      </c>
      <c r="X71" s="67">
        <f t="shared" si="23"/>
        <v>17.5</v>
      </c>
      <c r="Y71" s="68">
        <f t="shared" si="24"/>
        <v>9086.6724996876146</v>
      </c>
      <c r="Z71" s="68">
        <f t="shared" si="25"/>
        <v>8454.2151891770609</v>
      </c>
      <c r="AA71" s="68">
        <f t="shared" si="26"/>
        <v>-3330.7450595425398</v>
      </c>
    </row>
    <row r="72" spans="1:27" x14ac:dyDescent="0.25">
      <c r="A72" s="32">
        <v>17.75</v>
      </c>
      <c r="B72" s="4">
        <v>0.74554483199999999</v>
      </c>
      <c r="C72" s="4">
        <v>6.7108769999999996E-3</v>
      </c>
      <c r="D72" s="42" t="str">
        <f t="shared" si="14"/>
        <v>34.1192293394725-1.20724819326759i</v>
      </c>
      <c r="E72" s="4">
        <v>0.94302329600000001</v>
      </c>
      <c r="F72" s="4">
        <v>-0.22695156799999999</v>
      </c>
      <c r="G72" s="42" t="str">
        <f t="shared" si="15"/>
        <v>0.236324946789788+24.1232546573605i</v>
      </c>
      <c r="H72" s="4">
        <v>0.907214144</v>
      </c>
      <c r="I72" s="4">
        <v>-0.20087638399999999</v>
      </c>
      <c r="J72" s="42" t="str">
        <f t="shared" si="16"/>
        <v>5.07596554675284+23.2660393843466i</v>
      </c>
      <c r="K72" s="4">
        <v>0.16817928499496301</v>
      </c>
      <c r="L72" s="4">
        <v>3.9732526165568603E-3</v>
      </c>
      <c r="M72" s="42" t="str">
        <f t="shared" si="17"/>
        <v>494.271860520087-14.0397328055489i</v>
      </c>
      <c r="N72" s="23" t="s">
        <v>1</v>
      </c>
      <c r="O72" s="42" t="str">
        <f t="shared" si="18"/>
        <v>34.1192293394725-1.20724819326759i</v>
      </c>
      <c r="P72" s="42" t="str">
        <f t="shared" si="19"/>
        <v>59286.4636340757-150379.052045294i</v>
      </c>
      <c r="Q72" s="42" t="str">
        <f t="shared" si="20"/>
        <v>3250.83614416916-2007.90749931062i</v>
      </c>
      <c r="R72" s="23" t="s">
        <v>1</v>
      </c>
      <c r="S72" s="4">
        <v>0.79787155200000004</v>
      </c>
      <c r="T72" s="4">
        <v>-4.7228208000000001E-2</v>
      </c>
      <c r="U72" s="42" t="str">
        <f t="shared" si="21"/>
        <v>24.8958494583621+7.39292827494646i</v>
      </c>
      <c r="V72" s="23" t="s">
        <v>1</v>
      </c>
      <c r="W72" s="2" t="str">
        <f t="shared" si="22"/>
        <v>8319.7123045374-3507.45608845398i</v>
      </c>
      <c r="X72" s="67">
        <f t="shared" si="23"/>
        <v>17.75</v>
      </c>
      <c r="Y72" s="68">
        <f t="shared" si="24"/>
        <v>9028.8349770445966</v>
      </c>
      <c r="Z72" s="68">
        <f t="shared" si="25"/>
        <v>8319.7123045373992</v>
      </c>
      <c r="AA72" s="68">
        <f t="shared" si="26"/>
        <v>-3507.4560884539801</v>
      </c>
    </row>
    <row r="73" spans="1:27" x14ac:dyDescent="0.25">
      <c r="A73" s="32">
        <v>18</v>
      </c>
      <c r="B73" s="4">
        <v>0.75008473600000003</v>
      </c>
      <c r="C73" s="4">
        <v>7.3606640000000003E-3</v>
      </c>
      <c r="D73" s="42" t="str">
        <f t="shared" si="14"/>
        <v>33.3054339269999-1.30814088251337i</v>
      </c>
      <c r="E73" s="4">
        <v>0.94168326400000002</v>
      </c>
      <c r="F73" s="4">
        <v>-0.22985524800000001</v>
      </c>
      <c r="G73" s="42" t="str">
        <f t="shared" si="15"/>
        <v>0.221632342020115+24.463074833769i</v>
      </c>
      <c r="H73" s="4">
        <v>0.90615366399999997</v>
      </c>
      <c r="I73" s="4">
        <v>-0.20347396800000001</v>
      </c>
      <c r="J73" s="42" t="str">
        <f t="shared" si="16"/>
        <v>5.05933102385664+23.5907438308936i</v>
      </c>
      <c r="K73" s="4">
        <v>0.16821469808848</v>
      </c>
      <c r="L73" s="4">
        <v>3.9806630957238201E-3</v>
      </c>
      <c r="M73" s="42" t="str">
        <f t="shared" si="17"/>
        <v>494.1456551078-14.0599704404442i</v>
      </c>
      <c r="N73" s="23" t="s">
        <v>1</v>
      </c>
      <c r="O73" s="42" t="str">
        <f t="shared" si="18"/>
        <v>33.3054339269999-1.30814088251337i</v>
      </c>
      <c r="P73" s="42" t="str">
        <f t="shared" si="19"/>
        <v>52428.4551263839-149893.785538462i</v>
      </c>
      <c r="Q73" s="42" t="str">
        <f t="shared" si="20"/>
        <v>3182.74772177887-2051.47244809999i</v>
      </c>
      <c r="R73" s="23" t="s">
        <v>1</v>
      </c>
      <c r="S73" s="4">
        <v>0.80139833599999999</v>
      </c>
      <c r="T73" s="4">
        <v>-4.733996E-2</v>
      </c>
      <c r="U73" s="42" t="str">
        <f t="shared" si="21"/>
        <v>24.3479832473947+7.34544643852659i</v>
      </c>
      <c r="V73" s="23" t="s">
        <v>1</v>
      </c>
      <c r="W73" s="2" t="str">
        <f t="shared" si="22"/>
        <v>8206.74822695817-3679.37549508933i</v>
      </c>
      <c r="X73" s="67">
        <f t="shared" si="23"/>
        <v>18</v>
      </c>
      <c r="Y73" s="68">
        <f t="shared" si="24"/>
        <v>8993.8045617271964</v>
      </c>
      <c r="Z73" s="68">
        <f t="shared" si="25"/>
        <v>8206.7482269581706</v>
      </c>
      <c r="AA73" s="68">
        <f t="shared" si="26"/>
        <v>-3679.3754950893299</v>
      </c>
    </row>
    <row r="74" spans="1:27" x14ac:dyDescent="0.25">
      <c r="A74" s="32">
        <v>18.25</v>
      </c>
      <c r="B74" s="4">
        <v>0.75470707199999998</v>
      </c>
      <c r="C74" s="4">
        <v>7.7728340000000002E-3</v>
      </c>
      <c r="D74" s="42" t="str">
        <f t="shared" si="14"/>
        <v>32.4876864224962-1.36450926698898i</v>
      </c>
      <c r="E74" s="4">
        <v>0.94023513599999997</v>
      </c>
      <c r="F74" s="4">
        <v>-0.232588816</v>
      </c>
      <c r="G74" s="42" t="str">
        <f t="shared" si="15"/>
        <v>0.223364150732806+24.7925574261413i</v>
      </c>
      <c r="H74" s="4">
        <v>0.90496358399999999</v>
      </c>
      <c r="I74" s="4">
        <v>-0.205780464</v>
      </c>
      <c r="J74" s="42" t="str">
        <f t="shared" si="16"/>
        <v>5.06892588555104+23.891715316481i</v>
      </c>
      <c r="K74" s="4">
        <v>0.16811797243683599</v>
      </c>
      <c r="L74" s="4">
        <v>4.0475803096579003E-3</v>
      </c>
      <c r="M74" s="42" t="str">
        <f t="shared" si="17"/>
        <v>494.475816922086-14.3125007770699i</v>
      </c>
      <c r="N74" s="23" t="s">
        <v>1</v>
      </c>
      <c r="O74" s="42" t="str">
        <f t="shared" si="18"/>
        <v>32.4876864224962-1.36450926698898i</v>
      </c>
      <c r="P74" s="42" t="str">
        <f t="shared" si="19"/>
        <v>45936.4069014051-148464.943529358i</v>
      </c>
      <c r="Q74" s="42" t="str">
        <f t="shared" si="20"/>
        <v>3110.12110488924-2080.10872814129i</v>
      </c>
      <c r="R74" s="23" t="s">
        <v>1</v>
      </c>
      <c r="S74" s="4">
        <v>0.80513491199999998</v>
      </c>
      <c r="T74" s="4">
        <v>-4.7710547999999998E-2</v>
      </c>
      <c r="U74" s="42" t="str">
        <f t="shared" si="21"/>
        <v>23.7681762536495+7.33423358745398i</v>
      </c>
      <c r="V74" s="23" t="s">
        <v>1</v>
      </c>
      <c r="W74" s="2" t="str">
        <f t="shared" si="22"/>
        <v>8043.6284694928-3819.4593809421i</v>
      </c>
      <c r="X74" s="67">
        <f t="shared" si="23"/>
        <v>18.25</v>
      </c>
      <c r="Y74" s="68">
        <f t="shared" si="24"/>
        <v>8904.3937984515087</v>
      </c>
      <c r="Z74" s="68">
        <f t="shared" si="25"/>
        <v>8043.6284694927999</v>
      </c>
      <c r="AA74" s="68">
        <f t="shared" si="26"/>
        <v>-3819.4593809420999</v>
      </c>
    </row>
    <row r="75" spans="1:27" x14ac:dyDescent="0.25">
      <c r="A75" s="32">
        <v>18.5</v>
      </c>
      <c r="B75" s="4">
        <v>0.75930950399999997</v>
      </c>
      <c r="C75" s="4">
        <v>7.9494070000000003E-3</v>
      </c>
      <c r="D75" s="42" t="str">
        <f t="shared" si="14"/>
        <v>31.6841684957606-1.37863551728885i</v>
      </c>
      <c r="E75" s="4">
        <v>0.93870105599999998</v>
      </c>
      <c r="F75" s="4">
        <v>-0.23533896000000001</v>
      </c>
      <c r="G75" s="42" t="str">
        <f t="shared" si="15"/>
        <v>0.230310283707932+25.1284440684012i</v>
      </c>
      <c r="H75" s="4">
        <v>0.903774144</v>
      </c>
      <c r="I75" s="4">
        <v>-0.20833595199999999</v>
      </c>
      <c r="J75" s="42" t="str">
        <f t="shared" si="16"/>
        <v>5.06416946088479+24.2191524409474i</v>
      </c>
      <c r="K75" s="4">
        <v>0.168103570254032</v>
      </c>
      <c r="L75" s="4">
        <v>4.1051581109315402E-3</v>
      </c>
      <c r="M75" s="42" t="str">
        <f t="shared" si="17"/>
        <v>494.516819299769-14.5183444893261i</v>
      </c>
      <c r="N75" s="23" t="s">
        <v>1</v>
      </c>
      <c r="O75" s="42" t="str">
        <f t="shared" si="18"/>
        <v>31.6841684957606-1.37863551728885i</v>
      </c>
      <c r="P75" s="42" t="str">
        <f t="shared" si="19"/>
        <v>39472.2419065237-147607.40955295i</v>
      </c>
      <c r="Q75" s="42" t="str">
        <f t="shared" si="20"/>
        <v>3046.26810016942-2125.64506813954i</v>
      </c>
      <c r="R75" s="23" t="s">
        <v>1</v>
      </c>
      <c r="S75" s="4">
        <v>0.80863750400000001</v>
      </c>
      <c r="T75" s="4">
        <v>-4.8289183999999999E-2</v>
      </c>
      <c r="U75" s="42" t="str">
        <f t="shared" si="21"/>
        <v>23.2253734875376+7.35861582522943i</v>
      </c>
      <c r="V75" s="23" t="s">
        <v>1</v>
      </c>
      <c r="W75" s="2" t="str">
        <f t="shared" si="22"/>
        <v>7931.90583200904-3984.95869698038i</v>
      </c>
      <c r="X75" s="67">
        <f t="shared" si="23"/>
        <v>18.5</v>
      </c>
      <c r="Y75" s="68">
        <f t="shared" si="24"/>
        <v>8876.6562366973849</v>
      </c>
      <c r="Z75" s="68">
        <f t="shared" si="25"/>
        <v>7931.9058320090398</v>
      </c>
      <c r="AA75" s="68">
        <f t="shared" si="26"/>
        <v>-3984.95869698038</v>
      </c>
    </row>
    <row r="76" spans="1:27" x14ac:dyDescent="0.25">
      <c r="A76" s="32">
        <v>18.75</v>
      </c>
      <c r="B76" s="4">
        <v>0.76400460800000003</v>
      </c>
      <c r="C76" s="4">
        <v>8.0344019999999995E-3</v>
      </c>
      <c r="D76" s="42" t="str">
        <f t="shared" si="14"/>
        <v>30.8747894890454-1.37630147699366i</v>
      </c>
      <c r="E76" s="4">
        <v>0.93734195200000003</v>
      </c>
      <c r="F76" s="4">
        <v>-0.23815143999999999</v>
      </c>
      <c r="G76" s="42" t="str">
        <f t="shared" si="15"/>
        <v>0.215530045493959+25.4618634531122i</v>
      </c>
      <c r="H76" s="4">
        <v>0.90258611200000005</v>
      </c>
      <c r="I76" s="4">
        <v>-0.21073851199999999</v>
      </c>
      <c r="J76" s="42" t="str">
        <f t="shared" si="16"/>
        <v>5.06519607398133+24.5309370366415i</v>
      </c>
      <c r="K76" s="4">
        <v>0.16815905024255501</v>
      </c>
      <c r="L76" s="4">
        <v>4.0117043120327604E-3</v>
      </c>
      <c r="M76" s="42" t="str">
        <f t="shared" si="17"/>
        <v>494.336840397354-14.1788602039726i</v>
      </c>
      <c r="N76" s="23" t="s">
        <v>1</v>
      </c>
      <c r="O76" s="42" t="str">
        <f t="shared" si="18"/>
        <v>30.8747894890454-1.37630147699366i</v>
      </c>
      <c r="P76" s="42" t="str">
        <f t="shared" si="19"/>
        <v>33357.867196458-145448.34384885i</v>
      </c>
      <c r="Q76" s="42" t="str">
        <f t="shared" si="20"/>
        <v>2967.15144278181-2146.67429185778i</v>
      </c>
      <c r="R76" s="23" t="s">
        <v>1</v>
      </c>
      <c r="S76" s="4">
        <v>0.81235481600000004</v>
      </c>
      <c r="T76" s="4">
        <v>-4.9014488000000002E-2</v>
      </c>
      <c r="U76" s="42" t="str">
        <f t="shared" si="21"/>
        <v>22.652407004192+7.40039304608257i</v>
      </c>
      <c r="V76" s="23" t="s">
        <v>1</v>
      </c>
      <c r="W76" s="2" t="str">
        <f t="shared" si="22"/>
        <v>7755.04786872023-4097.60782112326i</v>
      </c>
      <c r="X76" s="67">
        <f t="shared" si="23"/>
        <v>18.75</v>
      </c>
      <c r="Y76" s="68">
        <f t="shared" si="24"/>
        <v>8771.0408334400472</v>
      </c>
      <c r="Z76" s="68">
        <f t="shared" si="25"/>
        <v>7755.0478687202303</v>
      </c>
      <c r="AA76" s="68">
        <f t="shared" si="26"/>
        <v>-4097.6078211232598</v>
      </c>
    </row>
    <row r="77" spans="1:27" x14ac:dyDescent="0.25">
      <c r="A77" s="32">
        <v>19</v>
      </c>
      <c r="B77" s="4">
        <v>0.76858425600000002</v>
      </c>
      <c r="C77" s="4">
        <v>7.7373349999999997E-3</v>
      </c>
      <c r="D77" s="42" t="str">
        <f t="shared" si="14"/>
        <v>30.0961681228499-1.309677666599i</v>
      </c>
      <c r="E77" s="4">
        <v>0.935698688</v>
      </c>
      <c r="F77" s="4">
        <v>-0.24083992000000001</v>
      </c>
      <c r="G77" s="42" t="str">
        <f t="shared" si="15"/>
        <v>0.231676811285352+25.7986778588876i</v>
      </c>
      <c r="H77" s="4">
        <v>0.90139999999999998</v>
      </c>
      <c r="I77" s="4">
        <v>-0.21321119999999999</v>
      </c>
      <c r="J77" s="42" t="str">
        <f t="shared" si="16"/>
        <v>5.06060453774046+24.8503412094709i</v>
      </c>
      <c r="K77" s="4">
        <v>0.168210935177834</v>
      </c>
      <c r="L77" s="4">
        <v>4.1251782055036004E-3</v>
      </c>
      <c r="M77" s="42" t="str">
        <f t="shared" si="17"/>
        <v>494.134347841267-14.5704561969456i</v>
      </c>
      <c r="N77" s="23" t="s">
        <v>1</v>
      </c>
      <c r="O77" s="42" t="str">
        <f t="shared" si="18"/>
        <v>30.0961681228499-1.309677666599i</v>
      </c>
      <c r="P77" s="42" t="str">
        <f t="shared" si="19"/>
        <v>27824.6994061413-144043.351789814i</v>
      </c>
      <c r="Q77" s="42" t="str">
        <f t="shared" si="20"/>
        <v>2911.17050107169-2180.72714422008i</v>
      </c>
      <c r="R77" s="23" t="s">
        <v>1</v>
      </c>
      <c r="S77" s="4">
        <v>0.81596857599999995</v>
      </c>
      <c r="T77" s="4">
        <v>-4.9963319999999999E-2</v>
      </c>
      <c r="U77" s="42" t="str">
        <f t="shared" si="21"/>
        <v>22.0959589326523+7.47616960540765i</v>
      </c>
      <c r="V77" s="23" t="s">
        <v>1</v>
      </c>
      <c r="W77" s="2" t="str">
        <f t="shared" si="22"/>
        <v>7628.52285428457-4249.50667252838i</v>
      </c>
      <c r="X77" s="67">
        <f t="shared" si="23"/>
        <v>19</v>
      </c>
      <c r="Y77" s="68">
        <f t="shared" si="24"/>
        <v>8732.277360357104</v>
      </c>
      <c r="Z77" s="68">
        <f t="shared" si="25"/>
        <v>7628.5228542845698</v>
      </c>
      <c r="AA77" s="68">
        <f t="shared" si="26"/>
        <v>-4249.5066725283796</v>
      </c>
    </row>
    <row r="78" spans="1:27" x14ac:dyDescent="0.25">
      <c r="A78" s="32">
        <v>19.25</v>
      </c>
      <c r="B78" s="4">
        <v>0.773326336</v>
      </c>
      <c r="C78" s="4">
        <v>7.2333290000000001E-3</v>
      </c>
      <c r="D78" s="42" t="str">
        <f t="shared" si="14"/>
        <v>29.3002025965536-1.20941297562059i</v>
      </c>
      <c r="E78" s="4">
        <v>0.93433804799999998</v>
      </c>
      <c r="F78" s="4">
        <v>-0.24361606399999999</v>
      </c>
      <c r="G78" s="42" t="str">
        <f t="shared" si="15"/>
        <v>0.214694339433106+26.1296320343531i</v>
      </c>
      <c r="H78" s="4">
        <v>0.90031673599999995</v>
      </c>
      <c r="I78" s="4">
        <v>-0.21558443199999999</v>
      </c>
      <c r="J78" s="42" t="str">
        <f t="shared" si="16"/>
        <v>5.04871611446769+25.1543339030707i</v>
      </c>
      <c r="K78" s="4">
        <v>0.168227410314645</v>
      </c>
      <c r="L78" s="4">
        <v>4.1828327136415096E-3</v>
      </c>
      <c r="M78" s="42" t="str">
        <f t="shared" si="17"/>
        <v>494.066183271444-14.7709547499325i</v>
      </c>
      <c r="N78" s="23" t="s">
        <v>1</v>
      </c>
      <c r="O78" s="42" t="str">
        <f t="shared" si="18"/>
        <v>29.3002025965536-1.20941297562059i</v>
      </c>
      <c r="P78" s="42" t="str">
        <f t="shared" si="19"/>
        <v>22611.7811950407-141526.642389612i</v>
      </c>
      <c r="Q78" s="42" t="str">
        <f t="shared" si="20"/>
        <v>2841.03571919104-2195.43830636249i</v>
      </c>
      <c r="R78" s="23" t="s">
        <v>1</v>
      </c>
      <c r="S78" s="4">
        <v>0.819567296</v>
      </c>
      <c r="T78" s="4">
        <v>-5.1211948E-2</v>
      </c>
      <c r="U78" s="42" t="str">
        <f t="shared" si="21"/>
        <v>21.5410400093171+7.59468252479302i</v>
      </c>
      <c r="V78" s="23" t="s">
        <v>1</v>
      </c>
      <c r="W78" s="2" t="str">
        <f t="shared" si="22"/>
        <v>7480.60679220053-4332.83268018897i</v>
      </c>
      <c r="X78" s="67">
        <f t="shared" si="23"/>
        <v>19.25</v>
      </c>
      <c r="Y78" s="68">
        <f t="shared" si="24"/>
        <v>8644.820241857562</v>
      </c>
      <c r="Z78" s="68">
        <f t="shared" si="25"/>
        <v>7480.6067922005304</v>
      </c>
      <c r="AA78" s="68">
        <f t="shared" si="26"/>
        <v>-4332.8326801889698</v>
      </c>
    </row>
    <row r="79" spans="1:27" x14ac:dyDescent="0.25">
      <c r="A79" s="32">
        <v>19.5</v>
      </c>
      <c r="B79" s="4">
        <v>0.77790515199999999</v>
      </c>
      <c r="C79" s="4">
        <v>6.6014940000000003E-3</v>
      </c>
      <c r="D79" s="42" t="str">
        <f t="shared" si="14"/>
        <v>28.5411192167271-1.09083147872314i</v>
      </c>
      <c r="E79" s="4">
        <v>0.93273792</v>
      </c>
      <c r="F79" s="4">
        <v>-0.246251472</v>
      </c>
      <c r="G79" s="42" t="str">
        <f t="shared" si="15"/>
        <v>0.225447600498825+26.4604488294865i</v>
      </c>
      <c r="H79" s="4">
        <v>0.89908691200000002</v>
      </c>
      <c r="I79" s="4">
        <v>-0.218087264</v>
      </c>
      <c r="J79" s="42" t="str">
        <f t="shared" si="16"/>
        <v>5.04341711138155+25.4798853517645i</v>
      </c>
      <c r="K79" s="4">
        <v>0.168226395208774</v>
      </c>
      <c r="L79" s="4">
        <v>4.2883838167714896E-3</v>
      </c>
      <c r="M79" s="42" t="str">
        <f t="shared" si="17"/>
        <v>494.051006007312-15.1433948123125i</v>
      </c>
      <c r="N79" s="23" t="s">
        <v>1</v>
      </c>
      <c r="O79" s="42" t="str">
        <f t="shared" si="18"/>
        <v>28.5411192167271-1.09083147872314i</v>
      </c>
      <c r="P79" s="42" t="str">
        <f t="shared" si="19"/>
        <v>17217.2888852084-139822.346779056i</v>
      </c>
      <c r="Q79" s="42" t="str">
        <f t="shared" si="20"/>
        <v>2780.40998025851-2232.63261765539i</v>
      </c>
      <c r="R79" s="23" t="s">
        <v>1</v>
      </c>
      <c r="S79" s="4">
        <v>0.82319743999999995</v>
      </c>
      <c r="T79" s="4">
        <v>-5.2437944E-2</v>
      </c>
      <c r="U79" s="42" t="str">
        <f t="shared" si="21"/>
        <v>20.9866089123746+7.70688623970575i</v>
      </c>
      <c r="V79" s="23" t="s">
        <v>1</v>
      </c>
      <c r="W79" s="2" t="str">
        <f t="shared" si="22"/>
        <v>7334.71637332909-4496.10536615073i</v>
      </c>
      <c r="X79" s="67">
        <f t="shared" si="23"/>
        <v>19.5</v>
      </c>
      <c r="Y79" s="68">
        <f t="shared" si="24"/>
        <v>8603.0824557661454</v>
      </c>
      <c r="Z79" s="68">
        <f t="shared" si="25"/>
        <v>7334.7163733290899</v>
      </c>
      <c r="AA79" s="68">
        <f t="shared" si="26"/>
        <v>-4496.1053661507303</v>
      </c>
    </row>
    <row r="80" spans="1:27" x14ac:dyDescent="0.25">
      <c r="A80" s="32">
        <v>19.75</v>
      </c>
      <c r="B80" s="4">
        <v>0.78254611200000002</v>
      </c>
      <c r="C80" s="4">
        <v>5.7280769999999998E-3</v>
      </c>
      <c r="D80" s="42" t="str">
        <f t="shared" si="14"/>
        <v>27.781150291366-0.935331805747336i</v>
      </c>
      <c r="E80" s="4">
        <v>0.93129356799999996</v>
      </c>
      <c r="F80" s="4">
        <v>-0.249040336</v>
      </c>
      <c r="G80" s="42" t="str">
        <f t="shared" si="15"/>
        <v>0.211418095454754+26.7978713598595i</v>
      </c>
      <c r="H80" s="4">
        <v>0.89793395200000004</v>
      </c>
      <c r="I80" s="4">
        <v>-0.220398128</v>
      </c>
      <c r="J80" s="42" t="str">
        <f t="shared" si="16"/>
        <v>5.03862607839925+25.7817587850506i</v>
      </c>
      <c r="K80" s="4">
        <v>0.168284353120362</v>
      </c>
      <c r="L80" s="4">
        <v>4.2835921043894703E-3</v>
      </c>
      <c r="M80" s="42" t="str">
        <f t="shared" si="17"/>
        <v>493.847538428764-15.1160852429648i</v>
      </c>
      <c r="N80" s="23" t="s">
        <v>1</v>
      </c>
      <c r="O80" s="42" t="str">
        <f t="shared" si="18"/>
        <v>27.781150291366-0.935331805747336i</v>
      </c>
      <c r="P80" s="42" t="str">
        <f t="shared" si="19"/>
        <v>12861.0283950249-136818.236293936i</v>
      </c>
      <c r="Q80" s="42" t="str">
        <f t="shared" si="20"/>
        <v>2713.13557058631-2233.40204618175i</v>
      </c>
      <c r="R80" s="23" t="s">
        <v>1</v>
      </c>
      <c r="S80" s="4">
        <v>0.82672524800000002</v>
      </c>
      <c r="T80" s="4">
        <v>-5.4021288000000001E-2</v>
      </c>
      <c r="U80" s="42" t="str">
        <f t="shared" si="21"/>
        <v>20.4448946890069+7.87031527084136i</v>
      </c>
      <c r="V80" s="23" t="s">
        <v>1</v>
      </c>
      <c r="W80" s="2" t="str">
        <f t="shared" si="22"/>
        <v>7176.66523944237-4545.55215043461i</v>
      </c>
      <c r="X80" s="67">
        <f t="shared" si="23"/>
        <v>19.75</v>
      </c>
      <c r="Y80" s="68">
        <f t="shared" si="24"/>
        <v>8495.090835967625</v>
      </c>
      <c r="Z80" s="68">
        <f t="shared" si="25"/>
        <v>7176.66523944237</v>
      </c>
      <c r="AA80" s="68">
        <f t="shared" si="26"/>
        <v>-4545.5521504346098</v>
      </c>
    </row>
    <row r="81" spans="1:27" x14ac:dyDescent="0.25">
      <c r="A81" s="32">
        <v>20</v>
      </c>
      <c r="B81" s="4">
        <v>0.78716825599999996</v>
      </c>
      <c r="C81" s="4">
        <v>4.7127979999999998E-3</v>
      </c>
      <c r="D81" s="42" t="str">
        <f t="shared" si="14"/>
        <v>27.0330897066093-0.760550602161387i</v>
      </c>
      <c r="E81" s="4">
        <v>0.92967654399999999</v>
      </c>
      <c r="F81" s="4">
        <v>-0.25162270399999997</v>
      </c>
      <c r="G81" s="42" t="str">
        <f t="shared" si="15"/>
        <v>0.22251559280617+27.1258434322121i</v>
      </c>
      <c r="H81" s="4">
        <v>0.89670470400000002</v>
      </c>
      <c r="I81" s="4">
        <v>-0.22278223999999999</v>
      </c>
      <c r="J81" s="42" t="str">
        <f t="shared" si="16"/>
        <v>5.03606473876819+26.0957366219948i</v>
      </c>
      <c r="K81" s="4">
        <v>0.16831753911568001</v>
      </c>
      <c r="L81" s="4">
        <v>4.3086136800207604E-3</v>
      </c>
      <c r="M81" s="42" t="str">
        <f t="shared" si="17"/>
        <v>493.726102611424-15.1982759570817i</v>
      </c>
      <c r="N81" s="23" t="s">
        <v>1</v>
      </c>
      <c r="O81" s="42" t="str">
        <f t="shared" si="18"/>
        <v>27.0330897066093-0.760550602161387i</v>
      </c>
      <c r="P81" s="42" t="str">
        <f t="shared" si="19"/>
        <v>8247.64149481891-134504.509957331i</v>
      </c>
      <c r="Q81" s="42" t="str">
        <f t="shared" si="20"/>
        <v>2654.24766239861-2256.09170180834i</v>
      </c>
      <c r="R81" s="23" t="s">
        <v>1</v>
      </c>
      <c r="S81" s="4">
        <v>0.83028736000000003</v>
      </c>
      <c r="T81" s="4">
        <v>-5.5647163999999999E-2</v>
      </c>
      <c r="U81" s="42" t="str">
        <f t="shared" si="21"/>
        <v>19.9016441436702+8.03599666449512i</v>
      </c>
      <c r="V81" s="23" t="s">
        <v>1</v>
      </c>
      <c r="W81" s="2" t="str">
        <f t="shared" si="22"/>
        <v>7030.90727545424-4658.15679471879i</v>
      </c>
      <c r="X81" s="67">
        <f t="shared" si="23"/>
        <v>20</v>
      </c>
      <c r="Y81" s="68">
        <f t="shared" si="24"/>
        <v>8433.9837467367815</v>
      </c>
      <c r="Z81" s="68">
        <f t="shared" si="25"/>
        <v>7030.9072754542403</v>
      </c>
      <c r="AA81" s="68">
        <f t="shared" si="26"/>
        <v>-4658.1567947187896</v>
      </c>
    </row>
    <row r="82" spans="1:27" x14ac:dyDescent="0.25">
      <c r="A82" s="32">
        <v>20.25</v>
      </c>
      <c r="B82" s="4">
        <v>0.79165894400000003</v>
      </c>
      <c r="C82" s="4">
        <v>3.3548599999999999E-3</v>
      </c>
      <c r="D82" s="42" t="str">
        <f t="shared" si="14"/>
        <v>26.3147532530349-0.535291511970181i</v>
      </c>
      <c r="E82" s="4">
        <v>0.92807616000000004</v>
      </c>
      <c r="F82" s="4">
        <v>-0.25441804800000001</v>
      </c>
      <c r="G82" s="42" t="str">
        <f t="shared" si="15"/>
        <v>0.218373691569842+27.4733519804493i</v>
      </c>
      <c r="H82" s="4">
        <v>0.895439808</v>
      </c>
      <c r="I82" s="4">
        <v>-0.225182944</v>
      </c>
      <c r="J82" s="42" t="str">
        <f t="shared" si="16"/>
        <v>5.03448712589093+26.4138078531106i</v>
      </c>
      <c r="K82" s="4">
        <v>0.16830444393726099</v>
      </c>
      <c r="L82" s="4">
        <v>4.3996380177546398E-3</v>
      </c>
      <c r="M82" s="42" t="str">
        <f t="shared" si="17"/>
        <v>493.755633549471-15.5213362018774i</v>
      </c>
      <c r="N82" s="23" t="s">
        <v>1</v>
      </c>
      <c r="O82" s="42" t="str">
        <f t="shared" si="18"/>
        <v>26.3147532530349-0.535291511970181i</v>
      </c>
      <c r="P82" s="42" t="str">
        <f t="shared" si="19"/>
        <v>4317.72491068429-131614.105156782i</v>
      </c>
      <c r="Q82" s="42" t="str">
        <f t="shared" si="20"/>
        <v>2592.28674359369-2261.14391792775i</v>
      </c>
      <c r="R82" s="23" t="s">
        <v>1</v>
      </c>
      <c r="S82" s="4">
        <v>0.83354822399999995</v>
      </c>
      <c r="T82" s="4">
        <v>-5.7543232E-2</v>
      </c>
      <c r="U82" s="42" t="str">
        <f t="shared" si="21"/>
        <v>19.4000385112854+8.24267141245068i</v>
      </c>
      <c r="V82" s="23" t="s">
        <v>1</v>
      </c>
      <c r="W82" s="2" t="str">
        <f t="shared" si="22"/>
        <v>6899.17127262813-4723.73404096684i</v>
      </c>
      <c r="X82" s="67">
        <f t="shared" si="23"/>
        <v>20.25</v>
      </c>
      <c r="Y82" s="68">
        <f t="shared" si="24"/>
        <v>8361.3532121807984</v>
      </c>
      <c r="Z82" s="68">
        <f t="shared" si="25"/>
        <v>6899.1712726281303</v>
      </c>
      <c r="AA82" s="68">
        <f t="shared" si="26"/>
        <v>-4723.7340409668404</v>
      </c>
    </row>
    <row r="83" spans="1:27" x14ac:dyDescent="0.25">
      <c r="A83" s="32">
        <v>20.5</v>
      </c>
      <c r="B83" s="4">
        <v>0.79610969600000003</v>
      </c>
      <c r="C83" s="4">
        <v>1.8538879999999999E-3</v>
      </c>
      <c r="D83" s="42" t="str">
        <f t="shared" si="14"/>
        <v>25.6101492400007-0.292506358764718i</v>
      </c>
      <c r="E83" s="4">
        <v>0.92658675199999996</v>
      </c>
      <c r="F83" s="4">
        <v>-0.25699236800000003</v>
      </c>
      <c r="G83" s="42" t="str">
        <f t="shared" si="15"/>
        <v>0.214000487059535+27.7947350707671i</v>
      </c>
      <c r="H83" s="4">
        <v>0.89404825600000004</v>
      </c>
      <c r="I83" s="4">
        <v>-0.227579856</v>
      </c>
      <c r="J83" s="42" t="str">
        <f t="shared" si="16"/>
        <v>5.04436972632336+26.7390293258706i</v>
      </c>
      <c r="K83" s="4">
        <v>0.168458912294153</v>
      </c>
      <c r="L83" s="4">
        <v>4.4515842046437704E-3</v>
      </c>
      <c r="M83" s="42" t="str">
        <f t="shared" si="17"/>
        <v>493.202327513532-15.675573796334i</v>
      </c>
      <c r="N83" s="23" t="s">
        <v>1</v>
      </c>
      <c r="O83" s="42" t="str">
        <f t="shared" si="18"/>
        <v>25.6101492400007-0.292506358764718i</v>
      </c>
      <c r="P83" s="42" t="str">
        <f t="shared" si="19"/>
        <v>-242.665141937672-128357.714798097i</v>
      </c>
      <c r="Q83" s="42" t="str">
        <f t="shared" si="20"/>
        <v>2510.04814516322-2278.1952928374i</v>
      </c>
      <c r="R83" s="23" t="s">
        <v>1</v>
      </c>
      <c r="S83" s="4">
        <v>0.83705497600000001</v>
      </c>
      <c r="T83" s="4">
        <v>-5.9578583999999997E-2</v>
      </c>
      <c r="U83" s="42" t="str">
        <f t="shared" si="21"/>
        <v>18.8642897222504+8.46033566834376i</v>
      </c>
      <c r="V83" s="23" t="s">
        <v>1</v>
      </c>
      <c r="W83" s="2" t="str">
        <f t="shared" si="22"/>
        <v>6676.557242305-4829.69198973006i</v>
      </c>
      <c r="X83" s="67">
        <f t="shared" si="23"/>
        <v>20.5</v>
      </c>
      <c r="Y83" s="68">
        <f t="shared" si="24"/>
        <v>8240.2876967638731</v>
      </c>
      <c r="Z83" s="68">
        <f t="shared" si="25"/>
        <v>6676.5572423049998</v>
      </c>
      <c r="AA83" s="68">
        <f t="shared" si="26"/>
        <v>-4829.6919897300604</v>
      </c>
    </row>
    <row r="84" spans="1:27" x14ac:dyDescent="0.25">
      <c r="A84" s="32">
        <v>20.75</v>
      </c>
      <c r="B84" s="4">
        <v>0.80055539200000003</v>
      </c>
      <c r="C84" s="4">
        <v>2.9102300000000001E-4</v>
      </c>
      <c r="D84" s="42" t="str">
        <f t="shared" si="14"/>
        <v>24.9132636968851-0.0454092659972473i</v>
      </c>
      <c r="E84" s="4">
        <v>0.92490419199999996</v>
      </c>
      <c r="F84" s="4">
        <v>-0.25962948800000002</v>
      </c>
      <c r="G84" s="42" t="str">
        <f t="shared" si="15"/>
        <v>0.222023617903216+28.1332844021104i</v>
      </c>
      <c r="H84" s="4">
        <v>0.89291660799999995</v>
      </c>
      <c r="I84" s="4">
        <v>-0.23003163200000001</v>
      </c>
      <c r="J84" s="42" t="str">
        <f t="shared" si="16"/>
        <v>5.02249507411715+27.0557135147509i</v>
      </c>
      <c r="K84" s="4">
        <v>0.16838599214826999</v>
      </c>
      <c r="L84" s="4">
        <v>4.4897396764218304E-3</v>
      </c>
      <c r="M84" s="42" t="str">
        <f t="shared" si="17"/>
        <v>493.451721544467-15.8234286965682i</v>
      </c>
      <c r="N84" s="23" t="s">
        <v>1</v>
      </c>
      <c r="O84" s="42" t="str">
        <f t="shared" si="18"/>
        <v>24.9132636968851-0.0454092659972473i</v>
      </c>
      <c r="P84" s="42" t="str">
        <f t="shared" si="19"/>
        <v>-3710.53311292556-126333.781831144i</v>
      </c>
      <c r="Q84" s="42" t="str">
        <f t="shared" si="20"/>
        <v>2470.83627356146-2296.71912763424i</v>
      </c>
      <c r="R84" s="23" t="s">
        <v>1</v>
      </c>
      <c r="S84" s="4">
        <v>0.84029600000000004</v>
      </c>
      <c r="T84" s="4">
        <v>-6.1666024E-2</v>
      </c>
      <c r="U84" s="42" t="str">
        <f t="shared" si="21"/>
        <v>18.3682098493834+8.68657814556908i</v>
      </c>
      <c r="V84" s="23" t="s">
        <v>1</v>
      </c>
      <c r="W84" s="2" t="str">
        <f t="shared" si="22"/>
        <v>6588.71217910272-4918.79351570814i</v>
      </c>
      <c r="X84" s="67">
        <f t="shared" si="23"/>
        <v>20.75</v>
      </c>
      <c r="Y84" s="68">
        <f t="shared" si="24"/>
        <v>8222.2659789883328</v>
      </c>
      <c r="Z84" s="68">
        <f t="shared" si="25"/>
        <v>6588.7121791027203</v>
      </c>
      <c r="AA84" s="68">
        <f t="shared" si="26"/>
        <v>-4918.7935157081401</v>
      </c>
    </row>
    <row r="85" spans="1:27" x14ac:dyDescent="0.25">
      <c r="A85" s="32">
        <v>21</v>
      </c>
      <c r="B85" s="4">
        <v>0.80492716799999997</v>
      </c>
      <c r="C85" s="4">
        <v>-1.5368510000000001E-3</v>
      </c>
      <c r="D85" s="42" t="str">
        <f t="shared" si="14"/>
        <v>24.2343896845484+0.237201269396199i</v>
      </c>
      <c r="E85" s="4">
        <v>0.92349292800000005</v>
      </c>
      <c r="F85" s="4">
        <v>-0.26223552</v>
      </c>
      <c r="G85" s="42" t="str">
        <f t="shared" si="15"/>
        <v>0.204672131218236+28.4541694971805i</v>
      </c>
      <c r="H85" s="4">
        <v>0.89162835200000001</v>
      </c>
      <c r="I85" s="4">
        <v>-0.23233712000000001</v>
      </c>
      <c r="J85" s="42" t="str">
        <f t="shared" si="16"/>
        <v>5.02327656994725+27.3665654041753i</v>
      </c>
      <c r="K85" s="4">
        <v>0.16857340171948801</v>
      </c>
      <c r="L85" s="4">
        <v>4.4537881751966404E-3</v>
      </c>
      <c r="M85" s="42" t="str">
        <f t="shared" si="17"/>
        <v>492.799596849872-15.6620428120961i</v>
      </c>
      <c r="N85" s="23" t="s">
        <v>1</v>
      </c>
      <c r="O85" s="42" t="str">
        <f t="shared" si="18"/>
        <v>24.2343896845484+0.237201269396199i</v>
      </c>
      <c r="P85" s="42" t="str">
        <f t="shared" si="19"/>
        <v>-7250.07519303635-122758.349022908i</v>
      </c>
      <c r="Q85" s="42" t="str">
        <f t="shared" si="20"/>
        <v>2394.86910985087-2296.42330660257i</v>
      </c>
      <c r="R85" s="23" t="s">
        <v>1</v>
      </c>
      <c r="S85" s="4">
        <v>0.84356339199999997</v>
      </c>
      <c r="T85" s="4">
        <v>-6.4144095999999998E-2</v>
      </c>
      <c r="U85" s="42" t="str">
        <f t="shared" si="21"/>
        <v>17.8632513986557+8.96225676017423i</v>
      </c>
      <c r="V85" s="23" t="s">
        <v>1</v>
      </c>
      <c r="W85" s="2" t="str">
        <f t="shared" si="22"/>
        <v>6385.97195470367-4946.39915436077i</v>
      </c>
      <c r="X85" s="67">
        <f t="shared" si="23"/>
        <v>21</v>
      </c>
      <c r="Y85" s="68">
        <f t="shared" si="24"/>
        <v>8077.5926116958117</v>
      </c>
      <c r="Z85" s="68">
        <f t="shared" si="25"/>
        <v>6385.9719547036702</v>
      </c>
      <c r="AA85" s="68">
        <f t="shared" si="26"/>
        <v>-4946.3991543607699</v>
      </c>
    </row>
    <row r="86" spans="1:27" x14ac:dyDescent="0.25">
      <c r="A86" s="32">
        <v>21.25</v>
      </c>
      <c r="B86" s="4">
        <v>0.809165248</v>
      </c>
      <c r="C86" s="4">
        <v>-3.5801460000000002E-3</v>
      </c>
      <c r="D86" s="42" t="str">
        <f t="shared" si="14"/>
        <v>23.5817315086478+0.546786509711499i</v>
      </c>
      <c r="E86" s="4">
        <v>0.92176473599999997</v>
      </c>
      <c r="F86" s="4">
        <v>-0.26487070400000001</v>
      </c>
      <c r="G86" s="42" t="str">
        <f t="shared" si="15"/>
        <v>0.212872725355085+28.7963437002511i</v>
      </c>
      <c r="H86" s="4">
        <v>0.89032102400000002</v>
      </c>
      <c r="I86" s="4">
        <v>-0.234709472</v>
      </c>
      <c r="J86" s="42" t="str">
        <f t="shared" si="16"/>
        <v>5.02040186648019+27.685837362984i</v>
      </c>
      <c r="K86" s="4">
        <v>0.16850654911409799</v>
      </c>
      <c r="L86" s="4">
        <v>4.5665831577015098E-3</v>
      </c>
      <c r="M86" s="42" t="str">
        <f t="shared" si="17"/>
        <v>493.013218971928-16.0708541732578i</v>
      </c>
      <c r="N86" s="23" t="s">
        <v>1</v>
      </c>
      <c r="O86" s="42" t="str">
        <f t="shared" si="18"/>
        <v>23.5817315086478+0.546786509711499i</v>
      </c>
      <c r="P86" s="42" t="str">
        <f t="shared" si="19"/>
        <v>-10277.1029142084-120071.463286147i</v>
      </c>
      <c r="Q86" s="42" t="str">
        <f t="shared" si="20"/>
        <v>2344.84433044971-2303.52067122257i</v>
      </c>
      <c r="R86" s="23" t="s">
        <v>1</v>
      </c>
      <c r="S86" s="4">
        <v>0.84668646400000003</v>
      </c>
      <c r="T86" s="4">
        <v>-6.646502E-2</v>
      </c>
      <c r="U86" s="42" t="str">
        <f t="shared" si="21"/>
        <v>17.3841213639455+9.21467190732964i</v>
      </c>
      <c r="V86" s="23" t="s">
        <v>1</v>
      </c>
      <c r="W86" s="2" t="str">
        <f t="shared" si="22"/>
        <v>6260.49085232525-5035.01838687544i</v>
      </c>
      <c r="X86" s="67">
        <f t="shared" si="23"/>
        <v>21.25</v>
      </c>
      <c r="Y86" s="68">
        <f t="shared" si="24"/>
        <v>8033.9999917987234</v>
      </c>
      <c r="Z86" s="68">
        <f t="shared" si="25"/>
        <v>6260.4908523252498</v>
      </c>
      <c r="AA86" s="68">
        <f t="shared" si="26"/>
        <v>-5035.0183868754402</v>
      </c>
    </row>
    <row r="87" spans="1:27" x14ac:dyDescent="0.25">
      <c r="A87" s="32">
        <v>21.5</v>
      </c>
      <c r="B87" s="4">
        <v>0.81356121599999998</v>
      </c>
      <c r="C87" s="4">
        <v>-5.7056169999999996E-3</v>
      </c>
      <c r="D87" s="42" t="str">
        <f t="shared" si="14"/>
        <v>22.9103352827129+0.86198713099021i</v>
      </c>
      <c r="E87" s="4">
        <v>0.92026240000000004</v>
      </c>
      <c r="F87" s="4">
        <v>-0.26738905600000001</v>
      </c>
      <c r="G87" s="42" t="str">
        <f t="shared" si="15"/>
        <v>0.20499230207562+29.1153026551332i</v>
      </c>
      <c r="H87" s="4">
        <v>0.88915551999999998</v>
      </c>
      <c r="I87" s="4">
        <v>-0.23706697600000001</v>
      </c>
      <c r="J87" s="42" t="str">
        <f t="shared" si="16"/>
        <v>5.00204483773051+27.9956843134677i</v>
      </c>
      <c r="K87" s="4">
        <v>0.16853571708967399</v>
      </c>
      <c r="L87" s="4">
        <v>4.5500711209163804E-3</v>
      </c>
      <c r="M87" s="42" t="str">
        <f t="shared" si="17"/>
        <v>492.913878504581-16.0072912873345i</v>
      </c>
      <c r="N87" s="23" t="s">
        <v>1</v>
      </c>
      <c r="O87" s="42" t="str">
        <f t="shared" si="18"/>
        <v>22.9103352827129+0.86198713099021i</v>
      </c>
      <c r="P87" s="42" t="str">
        <f t="shared" si="19"/>
        <v>-13377.9741228752-117215.481053911i</v>
      </c>
      <c r="Q87" s="42" t="str">
        <f t="shared" si="20"/>
        <v>2289.55296762863-2313.46510356865i</v>
      </c>
      <c r="R87" s="23" t="s">
        <v>1</v>
      </c>
      <c r="S87" s="4">
        <v>0.84975116799999995</v>
      </c>
      <c r="T87" s="4">
        <v>-6.9158600000000001E-2</v>
      </c>
      <c r="U87" s="42" t="str">
        <f t="shared" si="21"/>
        <v>16.907136915075+9.51470762680365i</v>
      </c>
      <c r="V87" s="23" t="s">
        <v>1</v>
      </c>
      <c r="W87" s="2" t="str">
        <f t="shared" si="22"/>
        <v>6131.14236266009-5074.85613192856i</v>
      </c>
      <c r="X87" s="67">
        <f t="shared" si="23"/>
        <v>21.5</v>
      </c>
      <c r="Y87" s="68">
        <f t="shared" si="24"/>
        <v>7958.9617055856015</v>
      </c>
      <c r="Z87" s="68">
        <f t="shared" si="25"/>
        <v>6131.1423626600899</v>
      </c>
      <c r="AA87" s="68">
        <f t="shared" si="26"/>
        <v>-5074.85613192856</v>
      </c>
    </row>
    <row r="88" spans="1:27" x14ac:dyDescent="0.25">
      <c r="A88" s="32">
        <v>21.75</v>
      </c>
      <c r="B88" s="4">
        <v>0.81772313600000002</v>
      </c>
      <c r="C88" s="4">
        <v>-8.0457570000000006E-3</v>
      </c>
      <c r="D88" s="42" t="str">
        <f t="shared" si="14"/>
        <v>22.2789419940272+1.20312928690456i</v>
      </c>
      <c r="E88" s="4">
        <v>0.91851321600000002</v>
      </c>
      <c r="F88" s="4">
        <v>-0.270023968</v>
      </c>
      <c r="G88" s="42" t="str">
        <f t="shared" si="15"/>
        <v>0.210974039840939+29.459962443679i</v>
      </c>
      <c r="H88" s="4">
        <v>0.88779635199999996</v>
      </c>
      <c r="I88" s="4">
        <v>-0.2393528</v>
      </c>
      <c r="J88" s="42" t="str">
        <f t="shared" si="16"/>
        <v>5.00598721489549+28.3099575708207i</v>
      </c>
      <c r="K88" s="4">
        <v>0.16845600070157399</v>
      </c>
      <c r="L88" s="4">
        <v>4.5255432728383898E-3</v>
      </c>
      <c r="M88" s="42" t="str">
        <f t="shared" si="17"/>
        <v>493.198696863178-15.9361872587812i</v>
      </c>
      <c r="N88" s="23" t="s">
        <v>1</v>
      </c>
      <c r="O88" s="42" t="str">
        <f t="shared" si="18"/>
        <v>22.2789419940272+1.20312928690456i</v>
      </c>
      <c r="P88" s="42" t="str">
        <f t="shared" si="19"/>
        <v>-15788.6545816699-114238.04783286i</v>
      </c>
      <c r="Q88" s="42" t="str">
        <f t="shared" si="20"/>
        <v>2240.14606312654-2308.26029773283i</v>
      </c>
      <c r="R88" s="23" t="s">
        <v>1</v>
      </c>
      <c r="S88" s="4">
        <v>0.85290156800000005</v>
      </c>
      <c r="T88" s="4">
        <v>-7.1861151999999998E-2</v>
      </c>
      <c r="U88" s="42" t="str">
        <f t="shared" si="21"/>
        <v>16.4203684245074+9.80898863964748i</v>
      </c>
      <c r="V88" s="23" t="s">
        <v>1</v>
      </c>
      <c r="W88" s="2" t="str">
        <f t="shared" si="22"/>
        <v>5977.11891599072-5120.41165490497i</v>
      </c>
      <c r="X88" s="67">
        <f t="shared" si="23"/>
        <v>21.75</v>
      </c>
      <c r="Y88" s="68">
        <f t="shared" si="24"/>
        <v>7870.4870275975127</v>
      </c>
      <c r="Z88" s="68">
        <f t="shared" si="25"/>
        <v>5977.1189159907199</v>
      </c>
      <c r="AA88" s="68">
        <f t="shared" si="26"/>
        <v>-5120.4116549049704</v>
      </c>
    </row>
    <row r="89" spans="1:27" x14ac:dyDescent="0.25">
      <c r="A89" s="32">
        <v>22</v>
      </c>
      <c r="B89" s="4">
        <v>0.82175820799999999</v>
      </c>
      <c r="C89" s="4">
        <v>-1.0460372000000001E-2</v>
      </c>
      <c r="D89" s="42" t="str">
        <f t="shared" si="14"/>
        <v>21.6705817496464+1.54877619008548i</v>
      </c>
      <c r="E89" s="4">
        <v>0.91698707199999996</v>
      </c>
      <c r="F89" s="4">
        <v>-0.27256560000000002</v>
      </c>
      <c r="G89" s="42" t="str">
        <f t="shared" si="15"/>
        <v>0.199941090834084+29.7834701244162i</v>
      </c>
      <c r="H89" s="4">
        <v>0.88646982399999996</v>
      </c>
      <c r="I89" s="4">
        <v>-0.24162476799999999</v>
      </c>
      <c r="J89" s="42" t="str">
        <f t="shared" si="16"/>
        <v>5.0056837380593+28.6213622674763i</v>
      </c>
      <c r="K89" s="4">
        <v>0.168391639922638</v>
      </c>
      <c r="L89" s="4">
        <v>4.6849451030538903E-3</v>
      </c>
      <c r="M89" s="42" t="str">
        <f t="shared" si="17"/>
        <v>493.394393585645-16.5092528327765i</v>
      </c>
      <c r="N89" s="23" t="s">
        <v>1</v>
      </c>
      <c r="O89" s="42" t="str">
        <f t="shared" si="18"/>
        <v>21.6705817496464+1.54877619008548i</v>
      </c>
      <c r="P89" s="42" t="str">
        <f t="shared" si="19"/>
        <v>-18499.2726079756-111061.941576527i</v>
      </c>
      <c r="Q89" s="42" t="str">
        <f t="shared" si="20"/>
        <v>2176.63201439969-2310.38298439995i</v>
      </c>
      <c r="R89" s="23" t="s">
        <v>1</v>
      </c>
      <c r="S89" s="4">
        <v>0.85565727999999996</v>
      </c>
      <c r="T89" s="4">
        <v>-7.4728848E-2</v>
      </c>
      <c r="U89" s="42" t="str">
        <f t="shared" si="21"/>
        <v>15.9845599334448+10.1295141784025i</v>
      </c>
      <c r="V89" s="23" t="s">
        <v>1</v>
      </c>
      <c r="W89" s="2" t="str">
        <f t="shared" si="22"/>
        <v>5824.56547022611-5147.51354482932i</v>
      </c>
      <c r="X89" s="67">
        <f t="shared" si="23"/>
        <v>22</v>
      </c>
      <c r="Y89" s="68">
        <f t="shared" si="24"/>
        <v>7773.1884456220159</v>
      </c>
      <c r="Z89" s="68">
        <f t="shared" si="25"/>
        <v>5824.5654702261099</v>
      </c>
      <c r="AA89" s="68">
        <f t="shared" si="26"/>
        <v>-5147.5135448293204</v>
      </c>
    </row>
    <row r="90" spans="1:27" x14ac:dyDescent="0.25">
      <c r="A90" s="32">
        <v>22.25</v>
      </c>
      <c r="B90" s="4">
        <v>0.82562867200000001</v>
      </c>
      <c r="C90" s="4">
        <v>-1.3068458999999999E-2</v>
      </c>
      <c r="D90" s="42" t="str">
        <f t="shared" si="14"/>
        <v>21.0894867654236+1.91666429085082i</v>
      </c>
      <c r="E90" s="4">
        <v>0.91524479999999997</v>
      </c>
      <c r="F90" s="4">
        <v>-0.27502748799999999</v>
      </c>
      <c r="G90" s="42" t="str">
        <f t="shared" si="15"/>
        <v>0.211497763905009+30.1131637117462i</v>
      </c>
      <c r="H90" s="4">
        <v>0.88512095999999996</v>
      </c>
      <c r="I90" s="4">
        <v>-0.24379793599999999</v>
      </c>
      <c r="J90" s="42" t="str">
        <f t="shared" si="16"/>
        <v>5.01193356247318+28.9245129365144i</v>
      </c>
      <c r="K90" s="4">
        <v>0.168422208290955</v>
      </c>
      <c r="L90" s="4">
        <v>4.6795863582096801E-3</v>
      </c>
      <c r="M90" s="42" t="str">
        <f t="shared" si="17"/>
        <v>493.28790875335-16.4844175389074i</v>
      </c>
      <c r="N90" s="23" t="s">
        <v>1</v>
      </c>
      <c r="O90" s="42" t="str">
        <f t="shared" si="18"/>
        <v>21.0894867654236+1.91666429085082i</v>
      </c>
      <c r="P90" s="42" t="str">
        <f t="shared" si="19"/>
        <v>-20478.3367922523-108134.795236614i</v>
      </c>
      <c r="Q90" s="42" t="str">
        <f t="shared" si="20"/>
        <v>2129.6660270761-2303.17528828877i</v>
      </c>
      <c r="R90" s="23" t="s">
        <v>1</v>
      </c>
      <c r="S90" s="4">
        <v>0.85851609600000001</v>
      </c>
      <c r="T90" s="4">
        <v>-7.7711520000000006E-2</v>
      </c>
      <c r="U90" s="42" t="str">
        <f t="shared" si="21"/>
        <v>15.5334197689866+10.4579025400661i</v>
      </c>
      <c r="V90" s="23" t="s">
        <v>1</v>
      </c>
      <c r="W90" s="2" t="str">
        <f t="shared" si="22"/>
        <v>5670.42560826651-5168.36064532446i</v>
      </c>
      <c r="X90" s="67">
        <f t="shared" si="23"/>
        <v>22.25</v>
      </c>
      <c r="Y90" s="68">
        <f t="shared" si="24"/>
        <v>7672.3971703127627</v>
      </c>
      <c r="Z90" s="68">
        <f t="shared" si="25"/>
        <v>5670.4256082665097</v>
      </c>
      <c r="AA90" s="68">
        <f t="shared" si="26"/>
        <v>-5168.3606453244602</v>
      </c>
    </row>
    <row r="91" spans="1:27" x14ac:dyDescent="0.25">
      <c r="A91" s="32">
        <v>22.5</v>
      </c>
      <c r="B91" s="4">
        <v>0.82963763199999996</v>
      </c>
      <c r="C91" s="4">
        <v>-1.5963261999999999E-2</v>
      </c>
      <c r="D91" s="42" t="str">
        <f t="shared" si="14"/>
        <v>20.4899431873711+2.31837667106345i</v>
      </c>
      <c r="E91" s="4">
        <v>0.91362624000000003</v>
      </c>
      <c r="F91" s="4">
        <v>-0.27761584</v>
      </c>
      <c r="G91" s="42" t="str">
        <f t="shared" si="15"/>
        <v>0.202107083897321+30.447562591751i</v>
      </c>
      <c r="H91" s="4">
        <v>0.88393414400000003</v>
      </c>
      <c r="I91" s="4">
        <v>-0.246315232</v>
      </c>
      <c r="J91" s="42" t="str">
        <f t="shared" si="16"/>
        <v>4.97896004731545+29.2532165147059i</v>
      </c>
      <c r="K91" s="4">
        <v>0.168546432901024</v>
      </c>
      <c r="L91" s="4">
        <v>4.75773797834784E-3</v>
      </c>
      <c r="M91" s="42" t="str">
        <f t="shared" si="17"/>
        <v>492.835929027981-16.734605211858i</v>
      </c>
      <c r="N91" s="23" t="s">
        <v>1</v>
      </c>
      <c r="O91" s="42" t="str">
        <f t="shared" si="18"/>
        <v>20.4899431873711+2.31837667106345i</v>
      </c>
      <c r="P91" s="42" t="str">
        <f t="shared" si="19"/>
        <v>-22759.0734918797-105531.649227932i</v>
      </c>
      <c r="Q91" s="42" t="str">
        <f t="shared" si="20"/>
        <v>2084.04411117508-2312.1827640229i</v>
      </c>
      <c r="R91" s="23" t="s">
        <v>1</v>
      </c>
      <c r="S91" s="4">
        <v>0.86106470400000001</v>
      </c>
      <c r="T91" s="4">
        <v>-8.0900407999999993E-2</v>
      </c>
      <c r="U91" s="42" t="str">
        <f t="shared" si="21"/>
        <v>15.1190956512808+10.8158907960297i</v>
      </c>
      <c r="V91" s="23" t="s">
        <v>1</v>
      </c>
      <c r="W91" s="2" t="str">
        <f t="shared" si="22"/>
        <v>5580.40346776863-5210.44702472096i</v>
      </c>
      <c r="X91" s="67">
        <f t="shared" si="23"/>
        <v>22.5</v>
      </c>
      <c r="Y91" s="68">
        <f t="shared" si="24"/>
        <v>7634.7666015738596</v>
      </c>
      <c r="Z91" s="68">
        <f t="shared" si="25"/>
        <v>5580.4034677686304</v>
      </c>
      <c r="AA91" s="68">
        <f t="shared" si="26"/>
        <v>-5210.4470247209601</v>
      </c>
    </row>
    <row r="92" spans="1:27" x14ac:dyDescent="0.25">
      <c r="A92" s="32">
        <v>22.75</v>
      </c>
      <c r="B92" s="4">
        <v>0.83340665599999997</v>
      </c>
      <c r="C92" s="4">
        <v>-1.8729418000000001E-2</v>
      </c>
      <c r="D92" s="42" t="str">
        <f t="shared" si="14"/>
        <v>19.928872351707+2.69520043351293i</v>
      </c>
      <c r="E92" s="4">
        <v>0.91197126399999995</v>
      </c>
      <c r="F92" s="4">
        <v>-0.27999782400000001</v>
      </c>
      <c r="G92" s="42" t="str">
        <f t="shared" si="15"/>
        <v>0.206671365838181+30.7659364283629i</v>
      </c>
      <c r="H92" s="4">
        <v>0.88240729600000001</v>
      </c>
      <c r="I92" s="4">
        <v>-0.24846252799999999</v>
      </c>
      <c r="J92" s="42" t="str">
        <f t="shared" si="16"/>
        <v>5.00145398598628+29.5656289553547i</v>
      </c>
      <c r="K92" s="4">
        <v>0.16864000414194699</v>
      </c>
      <c r="L92" s="4">
        <v>4.8456275370663904E-3</v>
      </c>
      <c r="M92" s="42" t="str">
        <f t="shared" si="17"/>
        <v>492.48994255144-17.0243448206132i</v>
      </c>
      <c r="N92" s="23" t="s">
        <v>1</v>
      </c>
      <c r="O92" s="42" t="str">
        <f t="shared" si="18"/>
        <v>19.928872351707+2.69520043351293i</v>
      </c>
      <c r="P92" s="42" t="str">
        <f t="shared" si="19"/>
        <v>-25043.0641519591-102108.357210276i</v>
      </c>
      <c r="Q92" s="42" t="str">
        <f t="shared" si="20"/>
        <v>2015.70994799195-2308.35774620799i</v>
      </c>
      <c r="R92" s="23" t="s">
        <v>1</v>
      </c>
      <c r="S92" s="4">
        <v>0.86371820799999999</v>
      </c>
      <c r="T92" s="4">
        <v>-8.3969448000000002E-2</v>
      </c>
      <c r="U92" s="42" t="str">
        <f t="shared" si="21"/>
        <v>14.6944725986395+11.1504324715578i</v>
      </c>
      <c r="V92" s="23" t="s">
        <v>1</v>
      </c>
      <c r="W92" s="2" t="str">
        <f t="shared" si="22"/>
        <v>5389.13646698406-5237.61971614036i</v>
      </c>
      <c r="X92" s="67">
        <f t="shared" si="23"/>
        <v>22.75</v>
      </c>
      <c r="Y92" s="68">
        <f t="shared" si="24"/>
        <v>7515.0151131371422</v>
      </c>
      <c r="Z92" s="68">
        <f t="shared" si="25"/>
        <v>5389.1364669840596</v>
      </c>
      <c r="AA92" s="68">
        <f t="shared" si="26"/>
        <v>-5237.6197161403597</v>
      </c>
    </row>
    <row r="93" spans="1:27" x14ac:dyDescent="0.25">
      <c r="A93" s="32">
        <v>23</v>
      </c>
      <c r="B93" s="4">
        <v>0.837196096</v>
      </c>
      <c r="C93" s="4">
        <v>-2.1813156E-2</v>
      </c>
      <c r="D93" s="42" t="str">
        <f t="shared" si="14"/>
        <v>19.3652958444919+3.11006445405361i</v>
      </c>
      <c r="E93" s="4">
        <v>0.91030265600000004</v>
      </c>
      <c r="F93" s="4">
        <v>-0.28270124800000002</v>
      </c>
      <c r="G93" s="42" t="str">
        <f t="shared" si="15"/>
        <v>0.19059985503527+31.1149346101513i</v>
      </c>
      <c r="H93" s="4">
        <v>0.88119948800000003</v>
      </c>
      <c r="I93" s="4">
        <v>-0.25088095999999999</v>
      </c>
      <c r="J93" s="42" t="str">
        <f t="shared" si="16"/>
        <v>4.97295915144167+29.8862143301137i</v>
      </c>
      <c r="K93" s="4">
        <v>0.16865088831223199</v>
      </c>
      <c r="L93" s="4">
        <v>4.9043396812268204E-3</v>
      </c>
      <c r="M93" s="42" t="str">
        <f t="shared" si="17"/>
        <v>492.439854781763-17.228052088094i</v>
      </c>
      <c r="N93" s="23" t="s">
        <v>1</v>
      </c>
      <c r="O93" s="42" t="str">
        <f t="shared" si="18"/>
        <v>19.3652958444919+3.11006445405361i</v>
      </c>
      <c r="P93" s="42" t="str">
        <f t="shared" si="19"/>
        <v>-26538.9037341144-99481.4264872205i</v>
      </c>
      <c r="Q93" s="42" t="str">
        <f t="shared" si="20"/>
        <v>1976.73978089605-2301.11004706907i</v>
      </c>
      <c r="R93" s="23" t="s">
        <v>1</v>
      </c>
      <c r="S93" s="4">
        <v>0.86622937600000005</v>
      </c>
      <c r="T93" s="4">
        <v>-8.7210927999999993E-2</v>
      </c>
      <c r="U93" s="42" t="str">
        <f t="shared" si="21"/>
        <v>14.2844516758278+11.506020648531i</v>
      </c>
      <c r="V93" s="23" t="s">
        <v>1</v>
      </c>
      <c r="W93" s="2" t="str">
        <f t="shared" si="22"/>
        <v>5295.8493734826-5260.8393556673i</v>
      </c>
      <c r="X93" s="67">
        <f t="shared" si="23"/>
        <v>23</v>
      </c>
      <c r="Y93" s="68">
        <f t="shared" si="24"/>
        <v>7464.7472370304667</v>
      </c>
      <c r="Z93" s="68">
        <f t="shared" si="25"/>
        <v>5295.8493734825997</v>
      </c>
      <c r="AA93" s="68">
        <f t="shared" si="26"/>
        <v>-5260.8393556673</v>
      </c>
    </row>
    <row r="94" spans="1:27" x14ac:dyDescent="0.25">
      <c r="A94" s="32">
        <v>23.25</v>
      </c>
      <c r="B94" s="4">
        <v>0.84068960000000004</v>
      </c>
      <c r="C94" s="4">
        <v>-2.487292E-2</v>
      </c>
      <c r="D94" s="42" t="str">
        <f t="shared" si="14"/>
        <v>18.8459348898252+3.51621505825673i</v>
      </c>
      <c r="E94" s="4">
        <v>0.90866860800000004</v>
      </c>
      <c r="F94" s="4">
        <v>-0.28503055999999999</v>
      </c>
      <c r="G94" s="42" t="str">
        <f t="shared" si="15"/>
        <v>0.192690277010473+31.4283759405088i</v>
      </c>
      <c r="H94" s="4">
        <v>0.87986611199999998</v>
      </c>
      <c r="I94" s="4">
        <v>-0.25306403199999999</v>
      </c>
      <c r="J94" s="42" t="str">
        <f t="shared" si="16"/>
        <v>4.97017960133899+30.1911580948341i</v>
      </c>
      <c r="K94" s="4">
        <v>0.16858317741369899</v>
      </c>
      <c r="L94" s="4">
        <v>4.8968888342626601E-3</v>
      </c>
      <c r="M94" s="42" t="str">
        <f t="shared" si="17"/>
        <v>492.678925659804-17.2157320670505i</v>
      </c>
      <c r="N94" s="23" t="s">
        <v>1</v>
      </c>
      <c r="O94" s="42" t="str">
        <f t="shared" si="18"/>
        <v>18.8459348898252+3.51621505825673i</v>
      </c>
      <c r="P94" s="42" t="str">
        <f t="shared" si="19"/>
        <v>-28209.1677728982-96807.910927463i</v>
      </c>
      <c r="Q94" s="42" t="str">
        <f t="shared" si="20"/>
        <v>1930.66831846072-2300.87510796032i</v>
      </c>
      <c r="R94" s="23" t="s">
        <v>1</v>
      </c>
      <c r="S94" s="4">
        <v>0.86855180799999998</v>
      </c>
      <c r="T94" s="4">
        <v>-9.0655384000000006E-2</v>
      </c>
      <c r="U94" s="42" t="str">
        <f t="shared" si="21"/>
        <v>13.893401127717+11.8876616445881i</v>
      </c>
      <c r="V94" s="23" t="s">
        <v>1</v>
      </c>
      <c r="W94" s="2" t="str">
        <f t="shared" si="22"/>
        <v>5158.6938502335-5262.86822029014i</v>
      </c>
      <c r="X94" s="67">
        <f t="shared" si="23"/>
        <v>23.25</v>
      </c>
      <c r="Y94" s="68">
        <f t="shared" si="24"/>
        <v>7369.5253676594966</v>
      </c>
      <c r="Z94" s="68">
        <f t="shared" si="25"/>
        <v>5158.6938502334997</v>
      </c>
      <c r="AA94" s="68">
        <f t="shared" si="26"/>
        <v>-5262.86822029014</v>
      </c>
    </row>
    <row r="95" spans="1:27" x14ac:dyDescent="0.25">
      <c r="A95" s="32">
        <v>23.5</v>
      </c>
      <c r="B95" s="4">
        <v>0.84413420800000005</v>
      </c>
      <c r="C95" s="4">
        <v>-2.8211492000000001E-2</v>
      </c>
      <c r="D95" s="42" t="str">
        <f t="shared" si="14"/>
        <v>18.3324047978901+3.95474281181653i</v>
      </c>
      <c r="E95" s="4">
        <v>0.906839744</v>
      </c>
      <c r="F95" s="4">
        <v>-0.28752598400000001</v>
      </c>
      <c r="G95" s="42" t="str">
        <f t="shared" si="15"/>
        <v>0.200019027147454+31.7697909230578i</v>
      </c>
      <c r="H95" s="4">
        <v>0.87846892799999998</v>
      </c>
      <c r="I95" s="4">
        <v>-0.25536824000000002</v>
      </c>
      <c r="J95" s="42" t="str">
        <f t="shared" si="16"/>
        <v>4.96442945281915+30.5128397346919i</v>
      </c>
      <c r="K95" s="4">
        <v>0.168574188832433</v>
      </c>
      <c r="L95" s="4">
        <v>4.8617522677540104E-3</v>
      </c>
      <c r="M95" s="42" t="str">
        <f t="shared" si="17"/>
        <v>492.717620488085-17.0942316585022i</v>
      </c>
      <c r="N95" s="23" t="s">
        <v>1</v>
      </c>
      <c r="O95" s="42" t="str">
        <f t="shared" si="18"/>
        <v>18.3324047978901+3.95474281181653i</v>
      </c>
      <c r="P95" s="42" t="str">
        <f t="shared" si="19"/>
        <v>-29521.2521914242-94262.2567455278i</v>
      </c>
      <c r="Q95" s="42" t="str">
        <f t="shared" si="20"/>
        <v>1892.69259361918-2295.1707359641i</v>
      </c>
      <c r="R95" s="23" t="s">
        <v>1</v>
      </c>
      <c r="S95" s="4">
        <v>0.87089644799999999</v>
      </c>
      <c r="T95" s="4">
        <v>-9.4071719999999998E-2</v>
      </c>
      <c r="U95" s="42" t="str">
        <f t="shared" si="21"/>
        <v>13.4999310950629+12.2599348780374i</v>
      </c>
      <c r="V95" s="23" t="s">
        <v>1</v>
      </c>
      <c r="W95" s="2" t="str">
        <f t="shared" si="22"/>
        <v>5041.26479469472-5293.98775963899i</v>
      </c>
      <c r="X95" s="67">
        <f t="shared" si="23"/>
        <v>23.5</v>
      </c>
      <c r="Y95" s="68">
        <f t="shared" si="24"/>
        <v>7310.3116985143561</v>
      </c>
      <c r="Z95" s="68">
        <f t="shared" si="25"/>
        <v>5041.26479469472</v>
      </c>
      <c r="AA95" s="68">
        <f t="shared" si="26"/>
        <v>-5293.9877596389897</v>
      </c>
    </row>
    <row r="96" spans="1:27" x14ac:dyDescent="0.25">
      <c r="A96" s="32">
        <v>23.75</v>
      </c>
      <c r="B96" s="4">
        <v>0.84753964800000003</v>
      </c>
      <c r="C96" s="4">
        <v>-3.1512607999999998E-2</v>
      </c>
      <c r="D96" s="42" t="str">
        <f t="shared" si="14"/>
        <v>17.8256926836703+4.38090993693426i</v>
      </c>
      <c r="E96" s="4">
        <v>0.90533708800000001</v>
      </c>
      <c r="F96" s="4">
        <v>-0.29000083199999999</v>
      </c>
      <c r="G96" s="42" t="str">
        <f t="shared" si="15"/>
        <v>0.177193673532932+32.0891189567059i</v>
      </c>
      <c r="H96" s="4">
        <v>0.87721331199999997</v>
      </c>
      <c r="I96" s="4">
        <v>-0.25756916800000001</v>
      </c>
      <c r="J96" s="42" t="str">
        <f t="shared" si="16"/>
        <v>4.94927138753144+30.815419857072i</v>
      </c>
      <c r="K96" s="4">
        <v>0.168524951531284</v>
      </c>
      <c r="L96" s="4">
        <v>4.9176987871596698E-3</v>
      </c>
      <c r="M96" s="42" t="str">
        <f t="shared" si="17"/>
        <v>492.879092542204-17.3007069151175i</v>
      </c>
      <c r="N96" s="23" t="s">
        <v>1</v>
      </c>
      <c r="O96" s="42" t="str">
        <f t="shared" si="18"/>
        <v>17.8256926836703+4.38090993693426i</v>
      </c>
      <c r="P96" s="42" t="str">
        <f t="shared" si="19"/>
        <v>-30765.0465889677-91414.7528452736i</v>
      </c>
      <c r="Q96" s="42" t="str">
        <f t="shared" si="20"/>
        <v>1843.91743726694-2284.78937812886i</v>
      </c>
      <c r="R96" s="23" t="s">
        <v>1</v>
      </c>
      <c r="S96" s="4">
        <v>0.87305401599999999</v>
      </c>
      <c r="T96" s="4">
        <v>-9.7690576000000001E-2</v>
      </c>
      <c r="U96" s="42" t="str">
        <f t="shared" si="21"/>
        <v>13.1240754717972+12.6580439351731i</v>
      </c>
      <c r="V96" s="23" t="s">
        <v>1</v>
      </c>
      <c r="W96" s="2" t="str">
        <f t="shared" si="22"/>
        <v>4909.91921468366-5268.42907299932i</v>
      </c>
      <c r="X96" s="67">
        <f t="shared" si="23"/>
        <v>23.75</v>
      </c>
      <c r="Y96" s="68">
        <f t="shared" si="24"/>
        <v>7201.6422843643304</v>
      </c>
      <c r="Z96" s="68">
        <f t="shared" si="25"/>
        <v>4909.9192146836604</v>
      </c>
      <c r="AA96" s="68">
        <f t="shared" si="26"/>
        <v>-5268.4290729993199</v>
      </c>
    </row>
    <row r="97" spans="1:27" x14ac:dyDescent="0.25">
      <c r="A97" s="32">
        <v>24</v>
      </c>
      <c r="B97" s="4">
        <v>0.85071705600000003</v>
      </c>
      <c r="C97" s="4">
        <v>-3.5056968000000001E-2</v>
      </c>
      <c r="D97" s="42" t="str">
        <f t="shared" si="14"/>
        <v>17.3486193240405+4.83578736722432i</v>
      </c>
      <c r="E97" s="4">
        <v>0.90346355199999995</v>
      </c>
      <c r="F97" s="4">
        <v>-0.29244297600000002</v>
      </c>
      <c r="G97" s="42" t="str">
        <f t="shared" si="15"/>
        <v>0.187882646466246+32.4299109747278i</v>
      </c>
      <c r="H97" s="4">
        <v>0.87557241600000002</v>
      </c>
      <c r="I97" s="4">
        <v>-0.25975030399999999</v>
      </c>
      <c r="J97" s="42" t="str">
        <f t="shared" si="16"/>
        <v>4.97245838115486+31.1414881029467i</v>
      </c>
      <c r="K97" s="4">
        <v>0.16869453350444399</v>
      </c>
      <c r="L97" s="4">
        <v>5.0167174169955201E-3</v>
      </c>
      <c r="M97" s="42" t="str">
        <f t="shared" si="17"/>
        <v>492.263651965831-17.6130151733226i</v>
      </c>
      <c r="N97" s="23" t="s">
        <v>1</v>
      </c>
      <c r="O97" s="42" t="str">
        <f t="shared" si="18"/>
        <v>17.3486193240405+4.83578736722432i</v>
      </c>
      <c r="P97" s="42" t="str">
        <f t="shared" si="19"/>
        <v>-31972.2826049986-88300.9120595117i</v>
      </c>
      <c r="Q97" s="42" t="str">
        <f t="shared" si="20"/>
        <v>1787.92585088557-2270.57065563179i</v>
      </c>
      <c r="R97" s="23" t="s">
        <v>1</v>
      </c>
      <c r="S97" s="4">
        <v>0.87500953599999998</v>
      </c>
      <c r="T97" s="4">
        <v>-0.10124765600000001</v>
      </c>
      <c r="U97" s="42" t="str">
        <f t="shared" si="21"/>
        <v>12.7745434855925+13.0491814255911i</v>
      </c>
      <c r="V97" s="23" t="s">
        <v>1</v>
      </c>
      <c r="W97" s="2" t="str">
        <f t="shared" si="22"/>
        <v>4763.25498031965-5270.51164459263i</v>
      </c>
      <c r="X97" s="67">
        <f t="shared" si="23"/>
        <v>24</v>
      </c>
      <c r="Y97" s="68">
        <f t="shared" si="24"/>
        <v>7104.0052789483807</v>
      </c>
      <c r="Z97" s="68">
        <f t="shared" si="25"/>
        <v>4763.2549803196498</v>
      </c>
      <c r="AA97" s="68">
        <f t="shared" si="26"/>
        <v>-5270.5116445926296</v>
      </c>
    </row>
    <row r="98" spans="1:27" x14ac:dyDescent="0.25">
      <c r="A98" s="32">
        <v>24.25</v>
      </c>
      <c r="B98" s="4">
        <v>0.85396576000000002</v>
      </c>
      <c r="C98" s="4">
        <v>-3.8537988000000002E-2</v>
      </c>
      <c r="D98" s="42" t="str">
        <f t="shared" si="14"/>
        <v>16.8627158289204+5.27381090813564i</v>
      </c>
      <c r="E98" s="4">
        <v>0.90169657599999997</v>
      </c>
      <c r="F98" s="4">
        <v>-0.29487952000000001</v>
      </c>
      <c r="G98" s="42" t="str">
        <f t="shared" si="15"/>
        <v>0.187323285677696+32.7640035316774i</v>
      </c>
      <c r="H98" s="4">
        <v>0.87440076799999999</v>
      </c>
      <c r="I98" s="4">
        <v>-0.26199638400000003</v>
      </c>
      <c r="J98" s="42" t="str">
        <f t="shared" si="16"/>
        <v>4.9425144129378+31.4438874144008i</v>
      </c>
      <c r="K98" s="4">
        <v>0.16853583258809099</v>
      </c>
      <c r="L98" s="4">
        <v>4.9747453806814404E-3</v>
      </c>
      <c r="M98" s="42" t="str">
        <f t="shared" si="17"/>
        <v>492.829111880989-17.4987944140718i</v>
      </c>
      <c r="N98" s="23" t="s">
        <v>1</v>
      </c>
      <c r="O98" s="42" t="str">
        <f t="shared" si="18"/>
        <v>16.8627158289204+5.27381090813564i</v>
      </c>
      <c r="P98" s="42" t="str">
        <f t="shared" si="19"/>
        <v>-32791.9256923861-86377.5508656281i</v>
      </c>
      <c r="Q98" s="42" t="str">
        <f t="shared" si="20"/>
        <v>1767.99544098844-2265.3149266114i</v>
      </c>
      <c r="R98" s="23" t="s">
        <v>1</v>
      </c>
      <c r="S98" s="4">
        <v>0.87703846399999996</v>
      </c>
      <c r="T98" s="4">
        <v>-0.104962296</v>
      </c>
      <c r="U98" s="42" t="str">
        <f t="shared" si="21"/>
        <v>12.4100527309632+13.4530214037716i</v>
      </c>
      <c r="V98" s="23" t="s">
        <v>1</v>
      </c>
      <c r="W98" s="2" t="str">
        <f t="shared" si="22"/>
        <v>4694.78108837263-5262.12213933355i</v>
      </c>
      <c r="X98" s="67">
        <f t="shared" si="23"/>
        <v>24.25</v>
      </c>
      <c r="Y98" s="68">
        <f t="shared" si="24"/>
        <v>7052.0138171309336</v>
      </c>
      <c r="Z98" s="68">
        <f t="shared" si="25"/>
        <v>4694.7810883726297</v>
      </c>
      <c r="AA98" s="68">
        <f t="shared" si="26"/>
        <v>-5262.12213933355</v>
      </c>
    </row>
    <row r="99" spans="1:27" x14ac:dyDescent="0.25">
      <c r="A99" s="32">
        <v>24.5</v>
      </c>
      <c r="B99" s="4">
        <v>0.85691033599999999</v>
      </c>
      <c r="C99" s="4">
        <v>-4.2187479999999999E-2</v>
      </c>
      <c r="D99" s="42" t="str">
        <f t="shared" si="14"/>
        <v>16.4161547335032+5.73140968566468i</v>
      </c>
      <c r="E99" s="4">
        <v>0.89985152000000002</v>
      </c>
      <c r="F99" s="4">
        <v>-0.297255936</v>
      </c>
      <c r="G99" s="42" t="str">
        <f t="shared" si="15"/>
        <v>0.195711224096057+33.0985382156207i</v>
      </c>
      <c r="H99" s="4">
        <v>0.87289964799999997</v>
      </c>
      <c r="I99" s="4">
        <v>-0.26421988800000001</v>
      </c>
      <c r="J99" s="42" t="str">
        <f t="shared" si="16"/>
        <v>4.94534593165065+31.7661344138633i</v>
      </c>
      <c r="K99" s="4">
        <v>0.16848355855536801</v>
      </c>
      <c r="L99" s="4">
        <v>4.9552083092096796E-3</v>
      </c>
      <c r="M99" s="42" t="str">
        <f t="shared" si="17"/>
        <v>493.016773100029-17.440999387488i</v>
      </c>
      <c r="N99" s="23" t="s">
        <v>1</v>
      </c>
      <c r="O99" s="42" t="str">
        <f t="shared" si="18"/>
        <v>16.4161547335032+5.73140968566468i</v>
      </c>
      <c r="P99" s="42" t="str">
        <f t="shared" si="19"/>
        <v>-33792.7965026979-83966.8527974624i</v>
      </c>
      <c r="Q99" s="42" t="str">
        <f t="shared" si="20"/>
        <v>1728.94212163975-2259.53572184613i</v>
      </c>
      <c r="R99" s="23" t="s">
        <v>1</v>
      </c>
      <c r="S99" s="4">
        <v>0.87897683199999999</v>
      </c>
      <c r="T99" s="4">
        <v>-0.10871560800000001</v>
      </c>
      <c r="U99" s="42" t="str">
        <f t="shared" si="21"/>
        <v>12.0544549070663+13.859373479289i</v>
      </c>
      <c r="V99" s="23" t="s">
        <v>1</v>
      </c>
      <c r="W99" s="2" t="str">
        <f t="shared" si="22"/>
        <v>4559.65458058943-5272.70349597196i</v>
      </c>
      <c r="X99" s="67">
        <f t="shared" si="23"/>
        <v>24.5</v>
      </c>
      <c r="Y99" s="68">
        <f t="shared" si="24"/>
        <v>6970.7856121620252</v>
      </c>
      <c r="Z99" s="68">
        <f t="shared" si="25"/>
        <v>4559.6545805894302</v>
      </c>
      <c r="AA99" s="68">
        <f t="shared" si="26"/>
        <v>-5272.7034959719604</v>
      </c>
    </row>
    <row r="100" spans="1:27" x14ac:dyDescent="0.25">
      <c r="A100" s="32">
        <v>24.75</v>
      </c>
      <c r="B100" s="4">
        <v>0.85992287999999995</v>
      </c>
      <c r="C100" s="4">
        <v>-4.5999515999999997E-2</v>
      </c>
      <c r="D100" s="42" t="str">
        <f t="shared" si="14"/>
        <v>15.9576897947229+6.20287903844981i</v>
      </c>
      <c r="E100" s="4">
        <v>0.89818630399999999</v>
      </c>
      <c r="F100" s="4">
        <v>-0.29973263999999999</v>
      </c>
      <c r="G100" s="42" t="str">
        <f t="shared" si="15"/>
        <v>0.179349850368329+33.4307268663657i</v>
      </c>
      <c r="H100" s="4">
        <v>0.87157676799999995</v>
      </c>
      <c r="I100" s="4">
        <v>-0.26651143999999999</v>
      </c>
      <c r="J100" s="42" t="str">
        <f t="shared" si="16"/>
        <v>4.92399396576072+32.0837426478607i</v>
      </c>
      <c r="K100" s="4">
        <v>0.16850126816507499</v>
      </c>
      <c r="L100" s="4">
        <v>5.0335473608059799E-3</v>
      </c>
      <c r="M100" s="42" t="str">
        <f t="shared" si="17"/>
        <v>492.938226891876-17.7125233512705i</v>
      </c>
      <c r="N100" s="23" t="s">
        <v>1</v>
      </c>
      <c r="O100" s="42" t="str">
        <f t="shared" si="18"/>
        <v>15.9576897947229+6.20287903844981i</v>
      </c>
      <c r="P100" s="42" t="str">
        <f t="shared" si="19"/>
        <v>-34635.9050905829-81490.0242900715i</v>
      </c>
      <c r="Q100" s="42" t="str">
        <f t="shared" si="20"/>
        <v>1688.66113699871-2250.64334677749i</v>
      </c>
      <c r="R100" s="23" t="s">
        <v>1</v>
      </c>
      <c r="S100" s="4">
        <v>0.88045759999999995</v>
      </c>
      <c r="T100" s="4">
        <v>-0.112448512</v>
      </c>
      <c r="U100" s="42" t="str">
        <f t="shared" si="21"/>
        <v>11.7544351060815+14.2728280579092i</v>
      </c>
      <c r="V100" s="23" t="s">
        <v>1</v>
      </c>
      <c r="W100" s="2" t="str">
        <f t="shared" si="22"/>
        <v>4495.99866109863-5262.61420149005i</v>
      </c>
      <c r="X100" s="67">
        <f t="shared" si="23"/>
        <v>24.75</v>
      </c>
      <c r="Y100" s="68">
        <f t="shared" si="24"/>
        <v>6921.6408599641627</v>
      </c>
      <c r="Z100" s="68">
        <f t="shared" si="25"/>
        <v>4495.9986610986298</v>
      </c>
      <c r="AA100" s="68">
        <f t="shared" si="26"/>
        <v>-5262.6142014900497</v>
      </c>
    </row>
    <row r="101" spans="1:27" x14ac:dyDescent="0.25">
      <c r="A101" s="32">
        <v>25</v>
      </c>
      <c r="B101" s="4">
        <v>0.86265919999999996</v>
      </c>
      <c r="C101" s="4">
        <v>-4.9742627999999997E-2</v>
      </c>
      <c r="D101" s="42" t="str">
        <f t="shared" si="14"/>
        <v>15.5364848227728+6.66206119979574i</v>
      </c>
      <c r="E101" s="4">
        <v>0.89649619199999997</v>
      </c>
      <c r="F101" s="4">
        <v>-0.30204128000000002</v>
      </c>
      <c r="G101" s="42" t="str">
        <f t="shared" si="15"/>
        <v>0.174519493310249+33.7501044188979i</v>
      </c>
      <c r="H101" s="4">
        <v>0.87013830400000003</v>
      </c>
      <c r="I101" s="4">
        <v>-0.26859443199999999</v>
      </c>
      <c r="J101" s="42" t="str">
        <f t="shared" si="16"/>
        <v>4.92650104117793+32.3887292621732i</v>
      </c>
      <c r="K101" s="4">
        <v>0.168520622135412</v>
      </c>
      <c r="L101" s="4">
        <v>5.01990684349987E-3</v>
      </c>
      <c r="M101" s="42" t="str">
        <f t="shared" si="17"/>
        <v>492.873111853097-17.6605554489763i</v>
      </c>
      <c r="N101" s="23" t="s">
        <v>1</v>
      </c>
      <c r="O101" s="42" t="str">
        <f t="shared" si="18"/>
        <v>15.5364848227728+6.66206119979574i</v>
      </c>
      <c r="P101" s="42" t="str">
        <f t="shared" si="19"/>
        <v>-35300.0870936179-78929.345881904i</v>
      </c>
      <c r="Q101" s="42" t="str">
        <f t="shared" si="20"/>
        <v>1645.53691331709-2236.36560287332i</v>
      </c>
      <c r="R101" s="23" t="s">
        <v>1</v>
      </c>
      <c r="S101" s="4">
        <v>0.88229190400000002</v>
      </c>
      <c r="T101" s="4">
        <v>-0.116329376</v>
      </c>
      <c r="U101" s="42" t="str">
        <f t="shared" si="21"/>
        <v>11.4044979231743+14.6885805800119i</v>
      </c>
      <c r="V101" s="23" t="s">
        <v>1</v>
      </c>
      <c r="W101" s="2" t="str">
        <f t="shared" si="22"/>
        <v>4338.24744584872-5241.97000342492i</v>
      </c>
      <c r="X101" s="67">
        <f t="shared" si="23"/>
        <v>25</v>
      </c>
      <c r="Y101" s="68">
        <f t="shared" si="24"/>
        <v>6804.3104292955059</v>
      </c>
      <c r="Z101" s="68">
        <f t="shared" si="25"/>
        <v>4338.2474458487204</v>
      </c>
      <c r="AA101" s="68">
        <f t="shared" si="26"/>
        <v>-5241.9700034249199</v>
      </c>
    </row>
    <row r="102" spans="1:27" x14ac:dyDescent="0.25">
      <c r="A102" s="32">
        <v>25.25</v>
      </c>
      <c r="B102" s="4">
        <v>0.86533888000000003</v>
      </c>
      <c r="C102" s="4">
        <v>-5.3698191999999999E-2</v>
      </c>
      <c r="D102" s="42" t="str">
        <f t="shared" si="14"/>
        <v>15.1183693023064+7.14361557118773i</v>
      </c>
      <c r="E102" s="4">
        <v>0.89464684800000005</v>
      </c>
      <c r="F102" s="4">
        <v>-0.30457385599999998</v>
      </c>
      <c r="G102" s="42" t="str">
        <f t="shared" si="15"/>
        <v>0.16667053805591+34.1007730107794i</v>
      </c>
      <c r="H102" s="4">
        <v>0.86858835199999995</v>
      </c>
      <c r="I102" s="4">
        <v>-0.27080729599999998</v>
      </c>
      <c r="J102" s="42" t="str">
        <f t="shared" si="16"/>
        <v>4.92956111468905+32.7147959680856i</v>
      </c>
      <c r="K102" s="4">
        <v>0.16850888404568401</v>
      </c>
      <c r="L102" s="4">
        <v>5.1388641819499203E-3</v>
      </c>
      <c r="M102" s="42" t="str">
        <f t="shared" si="17"/>
        <v>492.889127191156-18.0808075303862i</v>
      </c>
      <c r="N102" s="23" t="s">
        <v>1</v>
      </c>
      <c r="O102" s="42" t="str">
        <f t="shared" si="18"/>
        <v>15.1183693023064+7.14361557118773i</v>
      </c>
      <c r="P102" s="42" t="str">
        <f t="shared" si="19"/>
        <v>-35838.2258559823-76379.4490052721i</v>
      </c>
      <c r="Q102" s="42" t="str">
        <f t="shared" si="20"/>
        <v>1602.88754100967-2218.48752622172i</v>
      </c>
      <c r="R102" s="23" t="s">
        <v>1</v>
      </c>
      <c r="S102" s="4">
        <v>0.88369209599999998</v>
      </c>
      <c r="T102" s="4">
        <v>-0.1201868</v>
      </c>
      <c r="U102" s="42" t="str">
        <f t="shared" si="21"/>
        <v>11.1064030862738+15.1110585993624i</v>
      </c>
      <c r="V102" s="23" t="s">
        <v>1</v>
      </c>
      <c r="W102" s="2" t="str">
        <f t="shared" si="22"/>
        <v>4237.65524251685-5220.57240520052i</v>
      </c>
      <c r="X102" s="67">
        <f t="shared" si="23"/>
        <v>25.25</v>
      </c>
      <c r="Y102" s="68">
        <f t="shared" si="24"/>
        <v>6723.9942141833881</v>
      </c>
      <c r="Z102" s="68">
        <f t="shared" si="25"/>
        <v>4237.6552425168502</v>
      </c>
      <c r="AA102" s="68">
        <f t="shared" si="26"/>
        <v>-5220.5724052005198</v>
      </c>
    </row>
    <row r="103" spans="1:27" x14ac:dyDescent="0.25">
      <c r="A103" s="32">
        <v>25.5</v>
      </c>
      <c r="B103" s="4">
        <v>0.86800435200000003</v>
      </c>
      <c r="C103" s="4">
        <v>-5.7672476E-2</v>
      </c>
      <c r="D103" s="42" t="str">
        <f t="shared" si="14"/>
        <v>14.7004367306897+7.6209965644737i</v>
      </c>
      <c r="E103" s="4">
        <v>0.89291110399999996</v>
      </c>
      <c r="F103" s="4">
        <v>-0.306758688</v>
      </c>
      <c r="G103" s="42" t="str">
        <f t="shared" si="15"/>
        <v>0.170516806251025+34.4134776397265i</v>
      </c>
      <c r="H103" s="4">
        <v>0.86731603199999996</v>
      </c>
      <c r="I103" s="4">
        <v>-0.27300000000000002</v>
      </c>
      <c r="J103" s="42" t="str">
        <f t="shared" si="16"/>
        <v>4.90464384872063+33.0202218269393i</v>
      </c>
      <c r="K103" s="4">
        <v>0.168413318152799</v>
      </c>
      <c r="L103" s="4">
        <v>5.0860442558204296E-3</v>
      </c>
      <c r="M103" s="42" t="str">
        <f t="shared" si="17"/>
        <v>493.236221222719-17.9156001935485i</v>
      </c>
      <c r="N103" s="23" t="s">
        <v>1</v>
      </c>
      <c r="O103" s="42" t="str">
        <f t="shared" si="18"/>
        <v>14.7004367306897+7.6209965644737i</v>
      </c>
      <c r="P103" s="42" t="str">
        <f t="shared" si="19"/>
        <v>-36532.7940172195-74509.5316783096i</v>
      </c>
      <c r="Q103" s="42" t="str">
        <f t="shared" si="20"/>
        <v>1577.55292264361-2219.07450425378i</v>
      </c>
      <c r="R103" s="23" t="s">
        <v>1</v>
      </c>
      <c r="S103" s="4">
        <v>0.88511801599999995</v>
      </c>
      <c r="T103" s="4">
        <v>-0.124218728</v>
      </c>
      <c r="U103" s="42" t="str">
        <f t="shared" si="21"/>
        <v>10.7970568646945+15.5494173896422i</v>
      </c>
      <c r="V103" s="23" t="s">
        <v>1</v>
      </c>
      <c r="W103" s="2" t="str">
        <f t="shared" si="22"/>
        <v>4160.77200500659-5213.88816307477i</v>
      </c>
      <c r="X103" s="67">
        <f t="shared" si="23"/>
        <v>25.5</v>
      </c>
      <c r="Y103" s="68">
        <f t="shared" si="24"/>
        <v>6670.5811931718326</v>
      </c>
      <c r="Z103" s="68">
        <f t="shared" si="25"/>
        <v>4160.77200500659</v>
      </c>
      <c r="AA103" s="68">
        <f t="shared" si="26"/>
        <v>-5213.8881630747701</v>
      </c>
    </row>
    <row r="104" spans="1:27" x14ac:dyDescent="0.25">
      <c r="A104" s="32">
        <v>25.75</v>
      </c>
      <c r="B104" s="4">
        <v>0.87040512000000003</v>
      </c>
      <c r="C104" s="4">
        <v>-6.1690971999999997E-2</v>
      </c>
      <c r="D104" s="42" t="str">
        <f t="shared" si="14"/>
        <v>14.3147777841619+8.10219240836836i</v>
      </c>
      <c r="E104" s="4">
        <v>0.89104025600000003</v>
      </c>
      <c r="F104" s="4">
        <v>-0.309162624</v>
      </c>
      <c r="G104" s="42" t="str">
        <f t="shared" si="15"/>
        <v>0.169300966431061+34.7555609552926i</v>
      </c>
      <c r="H104" s="4">
        <v>0.86576953599999995</v>
      </c>
      <c r="I104" s="4">
        <v>-0.27521395199999998</v>
      </c>
      <c r="J104" s="42" t="str">
        <f t="shared" si="16"/>
        <v>4.9036648903438+33.3471564813239i</v>
      </c>
      <c r="K104" s="4">
        <v>0.16845340186851401</v>
      </c>
      <c r="L104" s="4">
        <v>5.1701975948744202E-3</v>
      </c>
      <c r="M104" s="42" t="str">
        <f t="shared" si="17"/>
        <v>493.077294493779-18.2028191034087i</v>
      </c>
      <c r="N104" s="23" t="s">
        <v>1</v>
      </c>
      <c r="O104" s="42" t="str">
        <f t="shared" si="18"/>
        <v>14.3147777841619+8.10219240836836i</v>
      </c>
      <c r="P104" s="42" t="str">
        <f t="shared" si="19"/>
        <v>-37053.0622283361-72263.6255473976i</v>
      </c>
      <c r="Q104" s="42" t="str">
        <f t="shared" si="20"/>
        <v>1539.74859296177-2207.35852399414i</v>
      </c>
      <c r="R104" s="23" t="s">
        <v>1</v>
      </c>
      <c r="S104" s="4">
        <v>0.886499712</v>
      </c>
      <c r="T104" s="4">
        <v>-0.12801754400000001</v>
      </c>
      <c r="U104" s="42" t="str">
        <f t="shared" si="21"/>
        <v>10.4988914960248+15.9569106594855i</v>
      </c>
      <c r="V104" s="23" t="s">
        <v>1</v>
      </c>
      <c r="W104" s="2" t="str">
        <f t="shared" si="22"/>
        <v>4049.46768482208-5225.2283769887i</v>
      </c>
      <c r="X104" s="67">
        <f t="shared" si="23"/>
        <v>25.75</v>
      </c>
      <c r="Y104" s="68">
        <f t="shared" si="24"/>
        <v>6610.6883243809234</v>
      </c>
      <c r="Z104" s="68">
        <f t="shared" si="25"/>
        <v>4049.4676848220802</v>
      </c>
      <c r="AA104" s="68">
        <f t="shared" si="26"/>
        <v>-5225.2283769886999</v>
      </c>
    </row>
    <row r="105" spans="1:27" x14ac:dyDescent="0.25">
      <c r="A105" s="32">
        <v>26</v>
      </c>
      <c r="B105" s="4">
        <v>0.87275065600000001</v>
      </c>
      <c r="C105" s="4">
        <v>-6.5802483999999994E-2</v>
      </c>
      <c r="D105" s="42" t="str">
        <f t="shared" si="14"/>
        <v>13.9325957030986+8.59013711910818i</v>
      </c>
      <c r="E105" s="4">
        <v>0.88935174400000006</v>
      </c>
      <c r="F105" s="4">
        <v>-0.31148608</v>
      </c>
      <c r="G105" s="42" t="str">
        <f t="shared" si="15"/>
        <v>0.155595487546569+35.0784422911994i</v>
      </c>
      <c r="H105" s="4">
        <v>0.86440025600000003</v>
      </c>
      <c r="I105" s="4">
        <v>-0.277333632</v>
      </c>
      <c r="J105" s="42" t="str">
        <f t="shared" si="16"/>
        <v>4.88999206516382+33.6528387838458i</v>
      </c>
      <c r="K105" s="4">
        <v>0.168440758843722</v>
      </c>
      <c r="L105" s="4">
        <v>5.1839720432383003E-3</v>
      </c>
      <c r="M105" s="42" t="str">
        <f t="shared" si="17"/>
        <v>493.118747881436-18.2539607898024i</v>
      </c>
      <c r="N105" s="23" t="s">
        <v>1</v>
      </c>
      <c r="O105" s="42" t="str">
        <f t="shared" si="18"/>
        <v>13.9325957030986+8.59013711910818i</v>
      </c>
      <c r="P105" s="42" t="str">
        <f t="shared" si="19"/>
        <v>-37325.4423635071-70072.0631063371i</v>
      </c>
      <c r="Q105" s="42" t="str">
        <f t="shared" si="20"/>
        <v>1505.27631274207-2192.04792724139i</v>
      </c>
      <c r="R105" s="23" t="s">
        <v>1</v>
      </c>
      <c r="S105" s="4">
        <v>0.88762143999999998</v>
      </c>
      <c r="T105" s="4">
        <v>-0.13204067999999999</v>
      </c>
      <c r="U105" s="42" t="str">
        <f t="shared" si="21"/>
        <v>10.2215580959568+16.3963248585451i</v>
      </c>
      <c r="V105" s="23" t="s">
        <v>1</v>
      </c>
      <c r="W105" s="2" t="str">
        <f t="shared" si="22"/>
        <v>3962.37845196442-5188.7782508332i</v>
      </c>
      <c r="X105" s="67">
        <f t="shared" si="23"/>
        <v>26</v>
      </c>
      <c r="Y105" s="68">
        <f t="shared" si="24"/>
        <v>6528.6953316042864</v>
      </c>
      <c r="Z105" s="68">
        <f t="shared" si="25"/>
        <v>3962.37845196442</v>
      </c>
      <c r="AA105" s="68">
        <f t="shared" si="26"/>
        <v>-5188.7782508332002</v>
      </c>
    </row>
    <row r="106" spans="1:27" x14ac:dyDescent="0.25">
      <c r="A106" s="32">
        <v>26.25</v>
      </c>
      <c r="B106" s="4">
        <v>0.87503936000000004</v>
      </c>
      <c r="C106" s="4">
        <v>-6.9908392E-2</v>
      </c>
      <c r="D106" s="42" t="str">
        <f t="shared" si="14"/>
        <v>13.5557827654379+9.07216582284147i</v>
      </c>
      <c r="E106" s="4">
        <v>0.88754931199999998</v>
      </c>
      <c r="F106" s="4">
        <v>-0.31379481599999998</v>
      </c>
      <c r="G106" s="42" t="str">
        <f t="shared" si="15"/>
        <v>0.151018692897155+35.4085908895958i</v>
      </c>
      <c r="H106" s="4">
        <v>0.86299539199999997</v>
      </c>
      <c r="I106" s="4">
        <v>-0.27947923200000002</v>
      </c>
      <c r="J106" s="42" t="str">
        <f t="shared" si="16"/>
        <v>4.87631332951695+33.9639722019799i</v>
      </c>
      <c r="K106" s="4">
        <v>0.168398847985753</v>
      </c>
      <c r="L106" s="4">
        <v>5.13817749686599E-3</v>
      </c>
      <c r="M106" s="42" t="str">
        <f t="shared" si="17"/>
        <v>493.275962796993-18.1020074539519i</v>
      </c>
      <c r="N106" s="23" t="s">
        <v>1</v>
      </c>
      <c r="O106" s="42" t="str">
        <f t="shared" si="18"/>
        <v>13.5557827654379+9.07216582284147i</v>
      </c>
      <c r="P106" s="42" t="str">
        <f t="shared" si="19"/>
        <v>-37614.7367925579-68128.0161401416i</v>
      </c>
      <c r="Q106" s="42" t="str">
        <f t="shared" si="20"/>
        <v>1477.20042095945-2180.10833960363i</v>
      </c>
      <c r="R106" s="23" t="s">
        <v>1</v>
      </c>
      <c r="S106" s="4">
        <v>0.88878547200000002</v>
      </c>
      <c r="T106" s="4">
        <v>-0.136175616</v>
      </c>
      <c r="U106" s="42" t="str">
        <f t="shared" si="21"/>
        <v>9.93243114389782+16.843340717205i</v>
      </c>
      <c r="V106" s="23" t="s">
        <v>1</v>
      </c>
      <c r="W106" s="2" t="str">
        <f t="shared" si="22"/>
        <v>3870.24499425793-5153.45609351938i</v>
      </c>
      <c r="X106" s="67">
        <f t="shared" si="23"/>
        <v>26.25</v>
      </c>
      <c r="Y106" s="68">
        <f t="shared" si="24"/>
        <v>6444.9131897497728</v>
      </c>
      <c r="Z106" s="68">
        <f t="shared" si="25"/>
        <v>3870.2449942579301</v>
      </c>
      <c r="AA106" s="68">
        <f t="shared" si="26"/>
        <v>-5153.4560935193804</v>
      </c>
    </row>
    <row r="107" spans="1:27" x14ac:dyDescent="0.25">
      <c r="A107" s="32">
        <v>26.5</v>
      </c>
      <c r="B107" s="4">
        <v>0.87717900800000004</v>
      </c>
      <c r="C107" s="4">
        <v>-7.4083863999999999E-2</v>
      </c>
      <c r="D107" s="42" t="str">
        <f t="shared" si="14"/>
        <v>13.1944031344197+9.56005409487812i</v>
      </c>
      <c r="E107" s="4">
        <v>0.88571827199999997</v>
      </c>
      <c r="F107" s="4">
        <v>-0.31611779200000001</v>
      </c>
      <c r="G107" s="42" t="str">
        <f t="shared" si="15"/>
        <v>0.145965214252742+35.7426536202681i</v>
      </c>
      <c r="H107" s="4">
        <v>0.86151968000000001</v>
      </c>
      <c r="I107" s="4">
        <v>-0.28163776000000001</v>
      </c>
      <c r="J107" s="42" t="str">
        <f t="shared" si="16"/>
        <v>4.86694359750197+34.2818530771657i</v>
      </c>
      <c r="K107" s="4">
        <v>0.16840277837046799</v>
      </c>
      <c r="L107" s="4">
        <v>5.2350621992915203E-3</v>
      </c>
      <c r="M107" s="42" t="str">
        <f t="shared" si="17"/>
        <v>493.241138153562-18.441823154368i</v>
      </c>
      <c r="N107" s="23" t="s">
        <v>1</v>
      </c>
      <c r="O107" s="42" t="str">
        <f t="shared" si="18"/>
        <v>13.1944031344197+9.56005409487812i</v>
      </c>
      <c r="P107" s="42" t="str">
        <f t="shared" si="19"/>
        <v>-37928.4239060548-66114.7848053079i</v>
      </c>
      <c r="Q107" s="42" t="str">
        <f t="shared" si="20"/>
        <v>1444.45469953087-2168.47457512075i</v>
      </c>
      <c r="R107" s="23" t="s">
        <v>1</v>
      </c>
      <c r="S107" s="4">
        <v>0.88976787199999996</v>
      </c>
      <c r="T107" s="4">
        <v>-0.140223344</v>
      </c>
      <c r="U107" s="42" t="str">
        <f t="shared" si="21"/>
        <v>9.66518428489401+17.2827310860737i</v>
      </c>
      <c r="V107" s="23" t="s">
        <v>1</v>
      </c>
      <c r="W107" s="2" t="str">
        <f t="shared" si="22"/>
        <v>3780.93905193257-5130.80546652534i</v>
      </c>
      <c r="X107" s="67">
        <f t="shared" si="23"/>
        <v>26.5</v>
      </c>
      <c r="Y107" s="68">
        <f t="shared" si="24"/>
        <v>6373.4343057534579</v>
      </c>
      <c r="Z107" s="68">
        <f t="shared" si="25"/>
        <v>3780.9390519325698</v>
      </c>
      <c r="AA107" s="68">
        <f t="shared" si="26"/>
        <v>-5130.8054665253403</v>
      </c>
    </row>
    <row r="108" spans="1:27" x14ac:dyDescent="0.25">
      <c r="A108" s="32">
        <v>26.75</v>
      </c>
      <c r="B108" s="4">
        <v>0.87920953599999996</v>
      </c>
      <c r="C108" s="4">
        <v>-7.8233944E-2</v>
      </c>
      <c r="D108" s="42" t="str">
        <f t="shared" si="14"/>
        <v>12.8450429560857+10.0411931511444i</v>
      </c>
      <c r="E108" s="4">
        <v>0.88376319999999997</v>
      </c>
      <c r="F108" s="4">
        <v>-0.31828668799999998</v>
      </c>
      <c r="G108" s="42" t="str">
        <f t="shared" si="15"/>
        <v>0.160865929196463+36.0728646359296i</v>
      </c>
      <c r="H108" s="4">
        <v>0.85993708800000002</v>
      </c>
      <c r="I108" s="4">
        <v>-0.28362076800000002</v>
      </c>
      <c r="J108" s="42" t="str">
        <f t="shared" si="16"/>
        <v>4.87900539568943+34.5907444538566i</v>
      </c>
      <c r="K108" s="4">
        <v>0.168485918648315</v>
      </c>
      <c r="L108" s="4">
        <v>5.3185331524573699E-3</v>
      </c>
      <c r="M108" s="42" t="str">
        <f t="shared" si="17"/>
        <v>492.93058293957-18.7168220808553i</v>
      </c>
      <c r="N108" s="23" t="s">
        <v>1</v>
      </c>
      <c r="O108" s="42" t="str">
        <f t="shared" si="18"/>
        <v>12.8450429560857+10.0411931511444i</v>
      </c>
      <c r="P108" s="42" t="str">
        <f t="shared" si="19"/>
        <v>-38148.914695897-64047.2638881962i</v>
      </c>
      <c r="Q108" s="42" t="str">
        <f t="shared" si="20"/>
        <v>1411.23263479681-2153.11718629141i</v>
      </c>
      <c r="R108" s="23" t="s">
        <v>1</v>
      </c>
      <c r="S108" s="4">
        <v>0.89083840000000003</v>
      </c>
      <c r="T108" s="4">
        <v>-0.144043648</v>
      </c>
      <c r="U108" s="42" t="str">
        <f t="shared" si="21"/>
        <v>9.39369546862321+17.6883562310533i</v>
      </c>
      <c r="V108" s="23" t="s">
        <v>1</v>
      </c>
      <c r="W108" s="2" t="str">
        <f t="shared" si="22"/>
        <v>3676.28148149248-5131.63575757357i</v>
      </c>
      <c r="X108" s="67">
        <f t="shared" si="23"/>
        <v>26.75</v>
      </c>
      <c r="Y108" s="68">
        <f t="shared" si="24"/>
        <v>6312.5851344415323</v>
      </c>
      <c r="Z108" s="68">
        <f t="shared" si="25"/>
        <v>3676.28148149248</v>
      </c>
      <c r="AA108" s="68">
        <f t="shared" si="26"/>
        <v>-5131.6357575735701</v>
      </c>
    </row>
    <row r="109" spans="1:27" x14ac:dyDescent="0.25">
      <c r="A109" s="32">
        <v>27</v>
      </c>
      <c r="B109" s="4">
        <v>0.88107430399999997</v>
      </c>
      <c r="C109" s="4">
        <v>-8.2555543999999995E-2</v>
      </c>
      <c r="D109" s="42" t="str">
        <f t="shared" si="14"/>
        <v>12.510029098731+10.5420469255923i</v>
      </c>
      <c r="E109" s="4">
        <v>0.88198822399999999</v>
      </c>
      <c r="F109" s="4">
        <v>-0.32058371200000002</v>
      </c>
      <c r="G109" s="42" t="str">
        <f t="shared" si="15"/>
        <v>0.148871846515371+36.4019566424145i</v>
      </c>
      <c r="H109" s="4">
        <v>0.85846092799999996</v>
      </c>
      <c r="I109" s="4">
        <v>-0.285817824</v>
      </c>
      <c r="J109" s="42" t="str">
        <f t="shared" si="16"/>
        <v>4.86338249591788+34.9134396507594i</v>
      </c>
      <c r="K109" s="4">
        <v>0.168568813616739</v>
      </c>
      <c r="L109" s="4">
        <v>5.4149570053019999E-3</v>
      </c>
      <c r="M109" s="42" t="str">
        <f t="shared" si="17"/>
        <v>492.618021769107-19.0367425598835i</v>
      </c>
      <c r="N109" s="23" t="s">
        <v>1</v>
      </c>
      <c r="O109" s="42" t="str">
        <f t="shared" si="18"/>
        <v>12.510029098731+10.5420469255923i</v>
      </c>
      <c r="P109" s="42" t="str">
        <f t="shared" si="19"/>
        <v>-38386.2936963172-62096.9581880084i</v>
      </c>
      <c r="Q109" s="42" t="str">
        <f t="shared" si="20"/>
        <v>1377.08713839069-2142.64802045786i</v>
      </c>
      <c r="R109" s="23" t="s">
        <v>1</v>
      </c>
      <c r="S109" s="4">
        <v>0.89146291200000005</v>
      </c>
      <c r="T109" s="4">
        <v>-0.148133616</v>
      </c>
      <c r="U109" s="42" t="str">
        <f t="shared" si="21"/>
        <v>9.16099290836725+18.1391871585419i</v>
      </c>
      <c r="V109" s="23" t="s">
        <v>1</v>
      </c>
      <c r="W109" s="2" t="str">
        <f t="shared" si="22"/>
        <v>3601.72254840559-5104.88273901506i</v>
      </c>
      <c r="X109" s="67">
        <f t="shared" si="23"/>
        <v>27</v>
      </c>
      <c r="Y109" s="68">
        <f t="shared" si="24"/>
        <v>6247.5781783653701</v>
      </c>
      <c r="Z109" s="68">
        <f t="shared" si="25"/>
        <v>3601.7225484055898</v>
      </c>
      <c r="AA109" s="68">
        <f t="shared" si="26"/>
        <v>-5104.88273901506</v>
      </c>
    </row>
    <row r="110" spans="1:27" x14ac:dyDescent="0.25">
      <c r="A110" s="32">
        <v>27.25</v>
      </c>
      <c r="B110" s="4">
        <v>0.88287872000000001</v>
      </c>
      <c r="C110" s="4">
        <v>-8.6816175999999995E-2</v>
      </c>
      <c r="D110" s="42" t="str">
        <f t="shared" si="14"/>
        <v>12.1811168890891+11.0311137499381i</v>
      </c>
      <c r="E110" s="4">
        <v>0.88018681600000004</v>
      </c>
      <c r="F110" s="4">
        <v>-0.32280569599999998</v>
      </c>
      <c r="G110" s="42" t="str">
        <f t="shared" si="15"/>
        <v>0.142726294233928+36.7270241647742i</v>
      </c>
      <c r="H110" s="4">
        <v>0.85705427199999995</v>
      </c>
      <c r="I110" s="4">
        <v>-0.28784294399999999</v>
      </c>
      <c r="J110" s="42" t="str">
        <f t="shared" si="16"/>
        <v>4.85183516235859+35.2146438130537i</v>
      </c>
      <c r="K110" s="4">
        <v>0.16851070284535</v>
      </c>
      <c r="L110" s="4">
        <v>5.3716233149989504E-3</v>
      </c>
      <c r="M110" s="42" t="str">
        <f t="shared" si="17"/>
        <v>492.831712536226-18.897723379938i</v>
      </c>
      <c r="N110" s="23" t="s">
        <v>1</v>
      </c>
      <c r="O110" s="42" t="str">
        <f t="shared" si="18"/>
        <v>12.1811168890891+11.0311137499381i</v>
      </c>
      <c r="P110" s="42" t="str">
        <f t="shared" si="19"/>
        <v>-38341.7502146249-60352.409851951i</v>
      </c>
      <c r="Q110" s="42" t="str">
        <f t="shared" si="20"/>
        <v>1352.74907249139-2125.88972502661i</v>
      </c>
      <c r="R110" s="23" t="s">
        <v>1</v>
      </c>
      <c r="S110" s="4">
        <v>0.89234175999999998</v>
      </c>
      <c r="T110" s="4">
        <v>-0.15233447999999999</v>
      </c>
      <c r="U110" s="42" t="str">
        <f t="shared" si="21"/>
        <v>8.8912705862685+18.5891726969032i</v>
      </c>
      <c r="V110" s="23" t="s">
        <v>1</v>
      </c>
      <c r="W110" s="2" t="str">
        <f t="shared" si="22"/>
        <v>3504.07958174328-5061.13678367824i</v>
      </c>
      <c r="X110" s="67">
        <f t="shared" si="23"/>
        <v>27.25</v>
      </c>
      <c r="Y110" s="68">
        <f t="shared" si="24"/>
        <v>6155.7842114787527</v>
      </c>
      <c r="Z110" s="68">
        <f t="shared" si="25"/>
        <v>3504.07958174328</v>
      </c>
      <c r="AA110" s="68">
        <f t="shared" si="26"/>
        <v>-5061.1367836782401</v>
      </c>
    </row>
    <row r="111" spans="1:27" x14ac:dyDescent="0.25">
      <c r="A111" s="32">
        <v>27.5</v>
      </c>
      <c r="B111" s="4">
        <v>0.88452051200000004</v>
      </c>
      <c r="C111" s="4">
        <v>-9.1134112000000003E-2</v>
      </c>
      <c r="D111" s="42" t="str">
        <f t="shared" si="14"/>
        <v>11.8680523813014+11.526013785579i</v>
      </c>
      <c r="E111" s="4">
        <v>0.87834963200000005</v>
      </c>
      <c r="F111" s="4">
        <v>-0.32509916799999999</v>
      </c>
      <c r="G111" s="42" t="str">
        <f t="shared" si="15"/>
        <v>0.132478731339166+37.0615348824283i</v>
      </c>
      <c r="H111" s="4">
        <v>0.85549529599999996</v>
      </c>
      <c r="I111" s="4">
        <v>-0.28999011200000002</v>
      </c>
      <c r="J111" s="42" t="str">
        <f t="shared" si="16"/>
        <v>4.84441837811244+35.5394644134241i</v>
      </c>
      <c r="K111" s="4">
        <v>0.168502051403183</v>
      </c>
      <c r="L111" s="4">
        <v>5.46061706979388E-3</v>
      </c>
      <c r="M111" s="42" t="str">
        <f t="shared" si="17"/>
        <v>492.841980807221-19.2121283576561i</v>
      </c>
      <c r="N111" s="23" t="s">
        <v>1</v>
      </c>
      <c r="O111" s="42" t="str">
        <f t="shared" si="18"/>
        <v>11.8680523813014+11.526013785579i</v>
      </c>
      <c r="P111" s="42" t="str">
        <f t="shared" si="19"/>
        <v>-38496.8113659886-58506.3761226878i</v>
      </c>
      <c r="Q111" s="42" t="str">
        <f t="shared" si="20"/>
        <v>1319.60802271235-2114.04217289582i</v>
      </c>
      <c r="R111" s="23" t="s">
        <v>1</v>
      </c>
      <c r="S111" s="4">
        <v>0.89282304000000001</v>
      </c>
      <c r="T111" s="4">
        <v>-0.156155296</v>
      </c>
      <c r="U111" s="42" t="str">
        <f t="shared" si="21"/>
        <v>8.67974041809012+19.0081530985021i</v>
      </c>
      <c r="V111" s="23" t="s">
        <v>1</v>
      </c>
      <c r="W111" s="2" t="str">
        <f t="shared" si="22"/>
        <v>3442.65601989969-5060.4292636762i</v>
      </c>
      <c r="X111" s="67">
        <f t="shared" si="23"/>
        <v>27.5</v>
      </c>
      <c r="Y111" s="68">
        <f t="shared" si="24"/>
        <v>6120.4431868960301</v>
      </c>
      <c r="Z111" s="68">
        <f t="shared" si="25"/>
        <v>3442.6560198996899</v>
      </c>
      <c r="AA111" s="68">
        <f t="shared" si="26"/>
        <v>-5060.4292636762002</v>
      </c>
    </row>
    <row r="112" spans="1:27" x14ac:dyDescent="0.25">
      <c r="A112" s="32">
        <v>27.75</v>
      </c>
      <c r="B112" s="4">
        <v>0.88615129599999998</v>
      </c>
      <c r="C112" s="4">
        <v>-9.5395151999999997E-2</v>
      </c>
      <c r="D112" s="42" t="str">
        <f t="shared" si="14"/>
        <v>11.5547659031804+12.0089920284429i</v>
      </c>
      <c r="E112" s="4">
        <v>0.87655488000000004</v>
      </c>
      <c r="F112" s="4">
        <v>-0.32720710400000003</v>
      </c>
      <c r="G112" s="42" t="str">
        <f t="shared" si="15"/>
        <v>0.130445116742474+37.3774577227615i</v>
      </c>
      <c r="H112" s="4">
        <v>0.85420748800000001</v>
      </c>
      <c r="I112" s="4">
        <v>-0.29198275200000001</v>
      </c>
      <c r="J112" s="42" t="str">
        <f t="shared" si="16"/>
        <v>4.82046308914308+35.8294298617556i</v>
      </c>
      <c r="K112" s="4">
        <v>0.168624684235056</v>
      </c>
      <c r="L112" s="4">
        <v>5.4518571304253E-3</v>
      </c>
      <c r="M112" s="42" t="str">
        <f t="shared" si="17"/>
        <v>492.413727795459-19.153512551824i</v>
      </c>
      <c r="N112" s="23" t="s">
        <v>1</v>
      </c>
      <c r="O112" s="42" t="str">
        <f t="shared" si="18"/>
        <v>11.5547659031804+12.0089920284429i</v>
      </c>
      <c r="P112" s="42" t="str">
        <f t="shared" si="19"/>
        <v>-38357.8237412136-57015.4406056965i</v>
      </c>
      <c r="Q112" s="42" t="str">
        <f t="shared" si="20"/>
        <v>1302.43615123388-2098.56097638123i</v>
      </c>
      <c r="R112" s="23" t="s">
        <v>1</v>
      </c>
      <c r="S112" s="4">
        <v>0.89343801599999995</v>
      </c>
      <c r="T112" s="4">
        <v>-0.160337328</v>
      </c>
      <c r="U112" s="42" t="str">
        <f t="shared" si="21"/>
        <v>8.4348990230308+19.4598412648053i</v>
      </c>
      <c r="V112" s="23" t="s">
        <v>1</v>
      </c>
      <c r="W112" s="2" t="str">
        <f t="shared" si="22"/>
        <v>3374.16334287084-5007.76877676853i</v>
      </c>
      <c r="X112" s="67">
        <f t="shared" si="23"/>
        <v>27.75</v>
      </c>
      <c r="Y112" s="68">
        <f t="shared" si="24"/>
        <v>6038.4374126052762</v>
      </c>
      <c r="Z112" s="68">
        <f t="shared" si="25"/>
        <v>3374.1633428708401</v>
      </c>
      <c r="AA112" s="68">
        <f t="shared" si="26"/>
        <v>-5007.7687767685302</v>
      </c>
    </row>
    <row r="113" spans="1:27" x14ac:dyDescent="0.25">
      <c r="A113" s="32">
        <v>28</v>
      </c>
      <c r="B113" s="4">
        <v>0.88759980800000005</v>
      </c>
      <c r="C113" s="4">
        <v>-9.9823839999999997E-2</v>
      </c>
      <c r="D113" s="42" t="str">
        <f t="shared" si="14"/>
        <v>11.2561782864477+12.5124170151666i</v>
      </c>
      <c r="E113" s="4">
        <v>0.87463526400000002</v>
      </c>
      <c r="F113" s="4">
        <v>-0.32946448</v>
      </c>
      <c r="G113" s="42" t="str">
        <f t="shared" si="15"/>
        <v>0.126105655722072+37.7162877968382i</v>
      </c>
      <c r="H113" s="4">
        <v>0.85255084800000003</v>
      </c>
      <c r="I113" s="4">
        <v>-0.29403891199999999</v>
      </c>
      <c r="J113" s="42" t="str">
        <f t="shared" si="16"/>
        <v>4.82588583317152+36.1537256013872i</v>
      </c>
      <c r="K113" s="4">
        <v>0.16877072761631901</v>
      </c>
      <c r="L113" s="4">
        <v>5.5024226395246701E-3</v>
      </c>
      <c r="M113" s="42" t="str">
        <f t="shared" si="17"/>
        <v>491.890661844042-19.2973783063727i</v>
      </c>
      <c r="N113" s="23" t="s">
        <v>1</v>
      </c>
      <c r="O113" s="42" t="str">
        <f t="shared" si="18"/>
        <v>11.2561782864477+12.5124170151666i</v>
      </c>
      <c r="P113" s="42" t="str">
        <f t="shared" si="19"/>
        <v>-38304.2731304761-55084.7727252135i</v>
      </c>
      <c r="Q113" s="42" t="str">
        <f t="shared" si="20"/>
        <v>1267.29402230847-2079.41661410858i</v>
      </c>
      <c r="R113" s="23" t="s">
        <v>1</v>
      </c>
      <c r="S113" s="4">
        <v>0.89385171200000002</v>
      </c>
      <c r="T113" s="4">
        <v>-0.16438499200000001</v>
      </c>
      <c r="U113" s="42" t="str">
        <f t="shared" si="21"/>
        <v>8.21536962224839+19.9014919709975i</v>
      </c>
      <c r="V113" s="23" t="s">
        <v>1</v>
      </c>
      <c r="W113" s="2" t="str">
        <f t="shared" si="22"/>
        <v>3283.56813709423-4977.29542712165i</v>
      </c>
      <c r="X113" s="67">
        <f t="shared" si="23"/>
        <v>28</v>
      </c>
      <c r="Y113" s="68">
        <f t="shared" si="24"/>
        <v>5962.8256288262</v>
      </c>
      <c r="Z113" s="68">
        <f t="shared" si="25"/>
        <v>3283.5681370942302</v>
      </c>
      <c r="AA113" s="68">
        <f t="shared" si="26"/>
        <v>-4977.2954271216504</v>
      </c>
    </row>
    <row r="114" spans="1:27" x14ac:dyDescent="0.25">
      <c r="A114" s="32">
        <v>28.25</v>
      </c>
      <c r="B114" s="4">
        <v>0.888990528</v>
      </c>
      <c r="C114" s="4">
        <v>-0.104172472</v>
      </c>
      <c r="D114" s="42" t="str">
        <f t="shared" si="14"/>
        <v>10.9634650828352+13.0027689781692i</v>
      </c>
      <c r="E114" s="4">
        <v>0.87278047999999997</v>
      </c>
      <c r="F114" s="4">
        <v>-0.33156387199999998</v>
      </c>
      <c r="G114" s="42" t="str">
        <f t="shared" si="15"/>
        <v>0.126205953050396+38.0373224369808i</v>
      </c>
      <c r="H114" s="4">
        <v>0.85103129600000005</v>
      </c>
      <c r="I114" s="4">
        <v>-0.29617385600000001</v>
      </c>
      <c r="J114" s="42" t="str">
        <f t="shared" si="16"/>
        <v>4.81026655813952+36.4758158023275i</v>
      </c>
      <c r="K114" s="4">
        <v>0.168638214796727</v>
      </c>
      <c r="L114" s="4">
        <v>5.63913147349881E-3</v>
      </c>
      <c r="M114" s="42" t="str">
        <f t="shared" si="17"/>
        <v>492.323079477793-19.8068256592324i</v>
      </c>
      <c r="N114" s="23" t="s">
        <v>1</v>
      </c>
      <c r="O114" s="42" t="str">
        <f t="shared" si="18"/>
        <v>10.9634650828352+13.0027689781692i</v>
      </c>
      <c r="P114" s="42" t="str">
        <f t="shared" si="19"/>
        <v>-38614.6626409514-53597.9823654167i</v>
      </c>
      <c r="Q114" s="42" t="str">
        <f t="shared" si="20"/>
        <v>1240.73555902415-2079.55917772962i</v>
      </c>
      <c r="R114" s="23" t="s">
        <v>1</v>
      </c>
      <c r="S114" s="4">
        <v>0.89410796800000003</v>
      </c>
      <c r="T114" s="4">
        <v>-0.168472912</v>
      </c>
      <c r="U114" s="42" t="str">
        <f t="shared" si="21"/>
        <v>8.00855423987588+20.3515865029198i</v>
      </c>
      <c r="V114" s="23" t="s">
        <v>1</v>
      </c>
      <c r="W114" s="2" t="str">
        <f t="shared" si="22"/>
        <v>3218.84354624963-4968.1489902477i</v>
      </c>
      <c r="X114" s="67">
        <f t="shared" si="23"/>
        <v>28.25</v>
      </c>
      <c r="Y114" s="68">
        <f t="shared" si="24"/>
        <v>5919.7515289522189</v>
      </c>
      <c r="Z114" s="68">
        <f t="shared" si="25"/>
        <v>3218.84354624963</v>
      </c>
      <c r="AA114" s="68">
        <f t="shared" si="26"/>
        <v>-4968.1489902476997</v>
      </c>
    </row>
    <row r="115" spans="1:27" x14ac:dyDescent="0.25">
      <c r="A115" s="32">
        <v>28.5</v>
      </c>
      <c r="B115" s="4">
        <v>0.89024019200000004</v>
      </c>
      <c r="C115" s="4">
        <v>-0.108521216</v>
      </c>
      <c r="D115" s="42" t="str">
        <f t="shared" si="14"/>
        <v>10.6844787222573+13.4925544040877i</v>
      </c>
      <c r="E115" s="4">
        <v>0.87090419200000002</v>
      </c>
      <c r="F115" s="4">
        <v>-0.33370819200000001</v>
      </c>
      <c r="G115" s="42" t="str">
        <f t="shared" si="15"/>
        <v>0.122887975108708+38.3645276149871i</v>
      </c>
      <c r="H115" s="4">
        <v>0.849486976</v>
      </c>
      <c r="I115" s="4">
        <v>-0.29803900799999999</v>
      </c>
      <c r="J115" s="42" t="str">
        <f t="shared" si="16"/>
        <v>4.81600895401876+36.7742651903528i</v>
      </c>
      <c r="K115" s="4">
        <v>0.168733862964321</v>
      </c>
      <c r="L115" s="4">
        <v>5.6691577459341003E-3</v>
      </c>
      <c r="M115" s="42" t="str">
        <f t="shared" si="17"/>
        <v>491.981013645122-19.8895093728862i</v>
      </c>
      <c r="N115" s="23" t="s">
        <v>1</v>
      </c>
      <c r="O115" s="42" t="str">
        <f t="shared" si="18"/>
        <v>10.6844787222573+13.4925544040877i</v>
      </c>
      <c r="P115" s="42" t="str">
        <f t="shared" si="19"/>
        <v>-38293.0062208165-51862.1471889137i</v>
      </c>
      <c r="Q115" s="42" t="str">
        <f t="shared" si="20"/>
        <v>1212.71522149608-2054.56992293246i</v>
      </c>
      <c r="R115" s="23" t="s">
        <v>1</v>
      </c>
      <c r="S115" s="4">
        <v>0.89461721599999999</v>
      </c>
      <c r="T115" s="4">
        <v>-0.172470128</v>
      </c>
      <c r="U115" s="42" t="str">
        <f t="shared" si="21"/>
        <v>7.77405171505293+20.7773829543359i</v>
      </c>
      <c r="V115" s="23" t="s">
        <v>1</v>
      </c>
      <c r="W115" s="2" t="str">
        <f t="shared" si="22"/>
        <v>3115.54001512488-4931.19189761417i</v>
      </c>
      <c r="X115" s="67">
        <f t="shared" si="23"/>
        <v>28.5</v>
      </c>
      <c r="Y115" s="68">
        <f t="shared" si="24"/>
        <v>5832.9446351684137</v>
      </c>
      <c r="Z115" s="68">
        <f t="shared" si="25"/>
        <v>3115.54001512488</v>
      </c>
      <c r="AA115" s="68">
        <f t="shared" si="26"/>
        <v>-4931.1918976141696</v>
      </c>
    </row>
    <row r="116" spans="1:27" x14ac:dyDescent="0.25">
      <c r="A116" s="32">
        <v>28.75</v>
      </c>
      <c r="B116" s="4">
        <v>0.89142355200000001</v>
      </c>
      <c r="C116" s="4">
        <v>-0.113035096</v>
      </c>
      <c r="D116" s="42" t="str">
        <f t="shared" si="14"/>
        <v>10.4049206900343+13.9996646723896i</v>
      </c>
      <c r="E116" s="4">
        <v>0.86904089600000001</v>
      </c>
      <c r="F116" s="4">
        <v>-0.33591110400000002</v>
      </c>
      <c r="G116" s="42" t="str">
        <f t="shared" si="15"/>
        <v>0.112035796543269+38.6963888844471i</v>
      </c>
      <c r="H116" s="4">
        <v>0.84799968000000003</v>
      </c>
      <c r="I116" s="4">
        <v>-0.30025273600000002</v>
      </c>
      <c r="J116" s="42" t="str">
        <f t="shared" si="16"/>
        <v>4.78767625188615+37.1023565642278i</v>
      </c>
      <c r="K116" s="4">
        <v>0.16873351523942801</v>
      </c>
      <c r="L116" s="4">
        <v>5.6823120113975297E-3</v>
      </c>
      <c r="M116" s="42" t="str">
        <f t="shared" si="17"/>
        <v>491.97912962563-19.9356370546493i</v>
      </c>
      <c r="N116" s="23" t="s">
        <v>1</v>
      </c>
      <c r="O116" s="42" t="str">
        <f t="shared" si="18"/>
        <v>10.4049206900343+13.9996646723896i</v>
      </c>
      <c r="P116" s="42" t="str">
        <f t="shared" si="19"/>
        <v>-38339.5568281813-50502.8243254617i</v>
      </c>
      <c r="Q116" s="42" t="str">
        <f t="shared" si="20"/>
        <v>1191.03705204281-2048.80467847786i</v>
      </c>
      <c r="R116" s="23" t="s">
        <v>1</v>
      </c>
      <c r="S116" s="4">
        <v>0.89463046400000001</v>
      </c>
      <c r="T116" s="4">
        <v>-0.176561248</v>
      </c>
      <c r="U116" s="42" t="str">
        <f t="shared" si="21"/>
        <v>7.5875013989962+21.2331060483634i</v>
      </c>
      <c r="V116" s="23" t="s">
        <v>1</v>
      </c>
      <c r="W116" s="2" t="str">
        <f t="shared" si="22"/>
        <v>3078.6006501679-4914.53598305511i</v>
      </c>
      <c r="X116" s="67">
        <f t="shared" si="23"/>
        <v>28.75</v>
      </c>
      <c r="Y116" s="68">
        <f t="shared" si="24"/>
        <v>5799.1763115081849</v>
      </c>
      <c r="Z116" s="68">
        <f t="shared" si="25"/>
        <v>3078.6006501678999</v>
      </c>
      <c r="AA116" s="68">
        <f t="shared" si="26"/>
        <v>-4914.5359830551097</v>
      </c>
    </row>
    <row r="117" spans="1:27" x14ac:dyDescent="0.25">
      <c r="A117" s="32">
        <v>29</v>
      </c>
      <c r="B117" s="4">
        <v>0.89243206399999997</v>
      </c>
      <c r="C117" s="4">
        <v>-0.11731704799999999</v>
      </c>
      <c r="D117" s="42" t="str">
        <f t="shared" si="14"/>
        <v>10.149834622542+14.4800416265689i</v>
      </c>
      <c r="E117" s="4">
        <v>0.86710835200000003</v>
      </c>
      <c r="F117" s="4">
        <v>-0.33802550399999998</v>
      </c>
      <c r="G117" s="42" t="str">
        <f t="shared" si="15"/>
        <v>0.112016374486491+39.0267429824526i</v>
      </c>
      <c r="H117" s="4">
        <v>0.846562496</v>
      </c>
      <c r="I117" s="4">
        <v>-0.30199424000000002</v>
      </c>
      <c r="J117" s="42" t="str">
        <f t="shared" si="16"/>
        <v>4.78962993498829+37.3816047859721i</v>
      </c>
      <c r="K117" s="4">
        <v>0.16879249566037399</v>
      </c>
      <c r="L117" s="4">
        <v>5.68424894791185E-3</v>
      </c>
      <c r="M117" s="42" t="str">
        <f t="shared" si="17"/>
        <v>491.772288585257-19.9284985723676i</v>
      </c>
      <c r="N117" s="23" t="s">
        <v>1</v>
      </c>
      <c r="O117" s="42" t="str">
        <f t="shared" si="18"/>
        <v>10.149834622542+14.4800416265689i</v>
      </c>
      <c r="P117" s="42" t="str">
        <f t="shared" si="19"/>
        <v>-37715.9461550213-49100.2086570022i</v>
      </c>
      <c r="Q117" s="42" t="str">
        <f t="shared" si="20"/>
        <v>1175.40778321637-2017.1539602175i</v>
      </c>
      <c r="R117" s="23" t="s">
        <v>1</v>
      </c>
      <c r="S117" s="4">
        <v>0.89486451199999995</v>
      </c>
      <c r="T117" s="4">
        <v>-0.180591584</v>
      </c>
      <c r="U117" s="42" t="str">
        <f t="shared" si="21"/>
        <v>7.3756906192031+21.6693653530601i</v>
      </c>
      <c r="V117" s="23" t="s">
        <v>1</v>
      </c>
      <c r="W117" s="2" t="str">
        <f t="shared" si="22"/>
        <v>3007.118590007-4842.86215372875i</v>
      </c>
      <c r="X117" s="67">
        <f t="shared" si="23"/>
        <v>29</v>
      </c>
      <c r="Y117" s="68">
        <f t="shared" si="24"/>
        <v>5700.5329623100997</v>
      </c>
      <c r="Z117" s="68">
        <f t="shared" si="25"/>
        <v>3007.118590007</v>
      </c>
      <c r="AA117" s="68">
        <f t="shared" si="26"/>
        <v>-4842.8621537287499</v>
      </c>
    </row>
    <row r="118" spans="1:27" x14ac:dyDescent="0.25">
      <c r="A118" s="32">
        <v>29.25</v>
      </c>
      <c r="B118" s="4">
        <v>0.893400576</v>
      </c>
      <c r="C118" s="4">
        <v>-0.12179344</v>
      </c>
      <c r="D118" s="42" t="str">
        <f t="shared" si="14"/>
        <v>9.8896088192922+14.9807755198447i</v>
      </c>
      <c r="E118" s="4">
        <v>0.86526656000000002</v>
      </c>
      <c r="F118" s="4">
        <v>-0.34019078400000002</v>
      </c>
      <c r="G118" s="42" t="str">
        <f t="shared" si="15"/>
        <v>0.0983982986997861+39.3549851208614i</v>
      </c>
      <c r="H118" s="4">
        <v>0.84481932800000004</v>
      </c>
      <c r="I118" s="4">
        <v>-0.30418755200000003</v>
      </c>
      <c r="J118" s="42" t="str">
        <f t="shared" si="16"/>
        <v>4.78382332371609+37.7286996753485i</v>
      </c>
      <c r="K118" s="4">
        <v>0.16869876823885199</v>
      </c>
      <c r="L118" s="4">
        <v>5.8564672711222902E-3</v>
      </c>
      <c r="M118" s="42" t="str">
        <f t="shared" si="17"/>
        <v>492.05902511066-20.5536432739323i</v>
      </c>
      <c r="N118" s="23" t="s">
        <v>1</v>
      </c>
      <c r="O118" s="42" t="str">
        <f t="shared" si="18"/>
        <v>9.8896088192922+14.9807755198447i</v>
      </c>
      <c r="P118" s="42" t="str">
        <f t="shared" si="19"/>
        <v>-38032.9301353547-47448.4906715015i</v>
      </c>
      <c r="Q118" s="42" t="str">
        <f t="shared" si="20"/>
        <v>1136.47136558747-2016.90070493183i</v>
      </c>
      <c r="R118" s="23" t="s">
        <v>1</v>
      </c>
      <c r="S118" s="4">
        <v>0.89483455999999995</v>
      </c>
      <c r="T118" s="4">
        <v>-0.18452247999999999</v>
      </c>
      <c r="U118" s="42" t="str">
        <f t="shared" si="21"/>
        <v>7.19438763648237+22.1043924016134i</v>
      </c>
      <c r="V118" s="23" t="s">
        <v>1</v>
      </c>
      <c r="W118" s="2" t="str">
        <f t="shared" si="22"/>
        <v>2923.1246243995-4858.03937874342i</v>
      </c>
      <c r="X118" s="67">
        <f t="shared" si="23"/>
        <v>29.25</v>
      </c>
      <c r="Y118" s="68">
        <f t="shared" si="24"/>
        <v>5669.6740801559718</v>
      </c>
      <c r="Z118" s="68">
        <f t="shared" si="25"/>
        <v>2923.1246243995001</v>
      </c>
      <c r="AA118" s="68">
        <f t="shared" si="26"/>
        <v>-4858.0393787434195</v>
      </c>
    </row>
    <row r="119" spans="1:27" x14ac:dyDescent="0.25">
      <c r="A119" s="32">
        <v>29.5</v>
      </c>
      <c r="B119" s="4">
        <v>0.894411136</v>
      </c>
      <c r="C119" s="4">
        <v>-0.126092328</v>
      </c>
      <c r="D119" s="42" t="str">
        <f t="shared" si="14"/>
        <v>9.62659825148691+15.4549428421369i</v>
      </c>
      <c r="E119" s="4">
        <v>0.86339065599999998</v>
      </c>
      <c r="F119" s="4">
        <v>-0.34217190400000003</v>
      </c>
      <c r="G119" s="42" t="str">
        <f t="shared" si="15"/>
        <v>0.100358738357435+39.6709532383297i</v>
      </c>
      <c r="H119" s="4">
        <v>0.84348102400000002</v>
      </c>
      <c r="I119" s="4">
        <v>-0.30611638400000002</v>
      </c>
      <c r="J119" s="42" t="str">
        <f t="shared" si="16"/>
        <v>4.75845667223771+38.0189702405517i</v>
      </c>
      <c r="K119" s="4">
        <v>0.16880032100606801</v>
      </c>
      <c r="L119" s="4">
        <v>5.8111463502206803E-3</v>
      </c>
      <c r="M119" s="42" t="str">
        <f t="shared" si="17"/>
        <v>491.714658304156-20.3704617176212i</v>
      </c>
      <c r="N119" s="23" t="s">
        <v>1</v>
      </c>
      <c r="O119" s="42" t="str">
        <f t="shared" si="18"/>
        <v>9.62659825148691+15.4549428421369i</v>
      </c>
      <c r="P119" s="42" t="str">
        <f t="shared" si="19"/>
        <v>-37800.6313749724-46353.9032577758i</v>
      </c>
      <c r="Q119" s="42" t="str">
        <f t="shared" si="20"/>
        <v>1125.88425551272-2003.88394550232i</v>
      </c>
      <c r="R119" s="23" t="s">
        <v>1</v>
      </c>
      <c r="S119" s="4">
        <v>0.89481254399999999</v>
      </c>
      <c r="T119" s="4">
        <v>-0.18874272</v>
      </c>
      <c r="U119" s="42" t="str">
        <f t="shared" si="21"/>
        <v>6.99489539622569+22.5684225356581i</v>
      </c>
      <c r="V119" s="23" t="s">
        <v>1</v>
      </c>
      <c r="W119" s="2" t="str">
        <f t="shared" si="22"/>
        <v>2876.68333503642-4790.84971704237i</v>
      </c>
      <c r="X119" s="67">
        <f t="shared" si="23"/>
        <v>29.5</v>
      </c>
      <c r="Y119" s="68">
        <f t="shared" si="24"/>
        <v>5588.1614169028098</v>
      </c>
      <c r="Z119" s="68">
        <f t="shared" si="25"/>
        <v>2876.68333503642</v>
      </c>
      <c r="AA119" s="68">
        <f t="shared" si="26"/>
        <v>-4790.8497170423698</v>
      </c>
    </row>
    <row r="120" spans="1:27" x14ac:dyDescent="0.25">
      <c r="A120" s="32">
        <v>29.75</v>
      </c>
      <c r="B120" s="4">
        <v>0.89511711999999999</v>
      </c>
      <c r="C120" s="4">
        <v>-0.13057975199999999</v>
      </c>
      <c r="D120" s="42" t="str">
        <f t="shared" si="14"/>
        <v>9.38931072847737+15.9577207800198i</v>
      </c>
      <c r="E120" s="4">
        <v>0.86145510400000003</v>
      </c>
      <c r="F120" s="4">
        <v>-0.34432659199999999</v>
      </c>
      <c r="G120" s="42" t="str">
        <f t="shared" si="15"/>
        <v>0.0917203782719476+40.0070076841373i</v>
      </c>
      <c r="H120" s="4">
        <v>0.84178950399999997</v>
      </c>
      <c r="I120" s="4">
        <v>-0.30807452800000001</v>
      </c>
      <c r="J120" s="42" t="str">
        <f t="shared" si="16"/>
        <v>4.76279927523186+38.3406419126316i</v>
      </c>
      <c r="K120" s="4">
        <v>0.168861847888744</v>
      </c>
      <c r="L120" s="4">
        <v>5.89312227436865E-3</v>
      </c>
      <c r="M120" s="42" t="str">
        <f t="shared" si="17"/>
        <v>491.479691029399-20.6420940290704i</v>
      </c>
      <c r="N120" s="23" t="s">
        <v>1</v>
      </c>
      <c r="O120" s="42" t="str">
        <f t="shared" si="18"/>
        <v>9.38931072847737+15.9577207800198i</v>
      </c>
      <c r="P120" s="42" t="str">
        <f t="shared" si="19"/>
        <v>-37538.9713758671-44806.5021483492i</v>
      </c>
      <c r="Q120" s="42" t="str">
        <f t="shared" si="20"/>
        <v>1095.86007389754-1984.58397599892i</v>
      </c>
      <c r="R120" s="23" t="s">
        <v>1</v>
      </c>
      <c r="S120" s="4">
        <v>0.89472115200000002</v>
      </c>
      <c r="T120" s="4">
        <v>-0.19249564799999999</v>
      </c>
      <c r="U120" s="42" t="str">
        <f t="shared" si="21"/>
        <v>6.8221068526421+22.9823455423624i</v>
      </c>
      <c r="V120" s="23" t="s">
        <v>1</v>
      </c>
      <c r="W120" s="2" t="str">
        <f t="shared" si="22"/>
        <v>2808.22863213888-4786.10693529006i</v>
      </c>
      <c r="X120" s="67">
        <f t="shared" si="23"/>
        <v>29.75</v>
      </c>
      <c r="Y120" s="68">
        <f t="shared" si="24"/>
        <v>5549.1411629545173</v>
      </c>
      <c r="Z120" s="68">
        <f t="shared" si="25"/>
        <v>2808.2286321388801</v>
      </c>
      <c r="AA120" s="68">
        <f t="shared" si="26"/>
        <v>-4786.1069352900604</v>
      </c>
    </row>
    <row r="121" spans="1:27" x14ac:dyDescent="0.25">
      <c r="A121" s="32">
        <v>30</v>
      </c>
      <c r="B121" s="4">
        <v>0.89593299199999998</v>
      </c>
      <c r="C121" s="4">
        <v>-0.13497177599999999</v>
      </c>
      <c r="D121" s="42" t="str">
        <f t="shared" si="14"/>
        <v>9.1385637116621+16.4416601529193i</v>
      </c>
      <c r="E121" s="4">
        <v>0.85951692800000001</v>
      </c>
      <c r="F121" s="4">
        <v>-0.34630169599999999</v>
      </c>
      <c r="G121" s="42" t="str">
        <f t="shared" si="15"/>
        <v>0.0958098721744181+40.3288726399901i</v>
      </c>
      <c r="H121" s="4">
        <v>0.84031372800000004</v>
      </c>
      <c r="I121" s="4">
        <v>-0.31015526399999999</v>
      </c>
      <c r="J121" s="42" t="str">
        <f t="shared" si="16"/>
        <v>4.73503283286092+38.6571356339006i</v>
      </c>
      <c r="K121" s="4">
        <v>0.16877534109630199</v>
      </c>
      <c r="L121" s="4">
        <v>5.9153367661969698E-3</v>
      </c>
      <c r="M121" s="42" t="str">
        <f t="shared" si="17"/>
        <v>491.776676246525-20.740934710252i</v>
      </c>
      <c r="N121" s="23" t="s">
        <v>1</v>
      </c>
      <c r="O121" s="42" t="str">
        <f t="shared" si="18"/>
        <v>9.1385637116621+16.4416601529193i</v>
      </c>
      <c r="P121" s="42" t="str">
        <f t="shared" si="19"/>
        <v>-37614.8466509418-43805.4258049528i</v>
      </c>
      <c r="Q121" s="42" t="str">
        <f t="shared" si="20"/>
        <v>1082.58713873637-1984.51015085951i</v>
      </c>
      <c r="R121" s="23" t="s">
        <v>1</v>
      </c>
      <c r="S121" s="4">
        <v>0.89447615999999996</v>
      </c>
      <c r="T121" s="4">
        <v>-0.196566928</v>
      </c>
      <c r="U121" s="42" t="str">
        <f t="shared" si="21"/>
        <v>6.6469850113878+23.4363655082216i</v>
      </c>
      <c r="V121" s="23" t="s">
        <v>1</v>
      </c>
      <c r="W121" s="2" t="str">
        <f t="shared" si="22"/>
        <v>2775.03623623615-4767.22798345717i</v>
      </c>
      <c r="X121" s="67">
        <f t="shared" si="23"/>
        <v>30</v>
      </c>
      <c r="Y121" s="68">
        <f t="shared" si="24"/>
        <v>5516.0936140244048</v>
      </c>
      <c r="Z121" s="68">
        <f t="shared" si="25"/>
        <v>2775.0362362361502</v>
      </c>
      <c r="AA121" s="68">
        <f t="shared" si="26"/>
        <v>-4767.22798345717</v>
      </c>
    </row>
    <row r="122" spans="1:27" x14ac:dyDescent="0.25">
      <c r="A122" s="32">
        <v>30.25</v>
      </c>
      <c r="B122" s="4">
        <v>0.89642956799999995</v>
      </c>
      <c r="C122" s="4">
        <v>-0.13925372799999999</v>
      </c>
      <c r="D122" s="42" t="str">
        <f t="shared" si="14"/>
        <v>8.92515172085465+16.9207196990792i</v>
      </c>
      <c r="E122" s="4">
        <v>0.85758156799999996</v>
      </c>
      <c r="F122" s="4">
        <v>-0.34838108800000001</v>
      </c>
      <c r="G122" s="42" t="str">
        <f t="shared" si="15"/>
        <v>0.089405446719992+40.6599876535609i</v>
      </c>
      <c r="H122" s="4">
        <v>0.83867545600000004</v>
      </c>
      <c r="I122" s="4">
        <v>-0.31186246400000001</v>
      </c>
      <c r="J122" s="42" t="str">
        <f t="shared" si="16"/>
        <v>4.75132270007046+38.9519037081528i</v>
      </c>
      <c r="K122" s="4">
        <v>0.16882832562518801</v>
      </c>
      <c r="L122" s="4">
        <v>5.9444757926487204E-3</v>
      </c>
      <c r="M122" s="42" t="str">
        <f t="shared" si="17"/>
        <v>491.584246657261-20.8297880142084i</v>
      </c>
      <c r="N122" s="23" t="s">
        <v>1</v>
      </c>
      <c r="O122" s="42" t="str">
        <f t="shared" si="18"/>
        <v>8.92515172085465+16.9207196990792i</v>
      </c>
      <c r="P122" s="42" t="str">
        <f t="shared" si="19"/>
        <v>-37046.6375734576-42376.0392450962i</v>
      </c>
      <c r="Q122" s="42" t="str">
        <f t="shared" si="20"/>
        <v>1057.69461290944-1954.23712717671i</v>
      </c>
      <c r="R122" s="23" t="s">
        <v>1</v>
      </c>
      <c r="S122" s="4">
        <v>0.89437619199999996</v>
      </c>
      <c r="T122" s="4">
        <v>-0.200447184</v>
      </c>
      <c r="U122" s="42" t="str">
        <f t="shared" si="21"/>
        <v>6.46222247391611+23.8602647165255i</v>
      </c>
      <c r="V122" s="23" t="s">
        <v>1</v>
      </c>
      <c r="W122" s="2" t="str">
        <f t="shared" si="22"/>
        <v>2682.89594791571-4711.82633234952i</v>
      </c>
      <c r="X122" s="67">
        <f t="shared" si="23"/>
        <v>30.25</v>
      </c>
      <c r="Y122" s="68">
        <f t="shared" si="24"/>
        <v>5422.1064221909983</v>
      </c>
      <c r="Z122" s="68">
        <f t="shared" si="25"/>
        <v>2682.8959479157102</v>
      </c>
      <c r="AA122" s="68">
        <f t="shared" si="26"/>
        <v>-4711.8263323495203</v>
      </c>
    </row>
    <row r="123" spans="1:27" x14ac:dyDescent="0.25">
      <c r="A123" s="32">
        <v>30.5</v>
      </c>
      <c r="B123" s="4">
        <v>0.89700992000000002</v>
      </c>
      <c r="C123" s="4">
        <v>-0.14383870400000001</v>
      </c>
      <c r="D123" s="42" t="str">
        <f t="shared" si="14"/>
        <v>8.68679615671935+17.4283110504449i</v>
      </c>
      <c r="E123" s="4">
        <v>0.85572121599999995</v>
      </c>
      <c r="F123" s="4">
        <v>-0.35047033599999999</v>
      </c>
      <c r="G123" s="42" t="str">
        <f t="shared" si="15"/>
        <v>0.0740227768467204+40.9864518159535i</v>
      </c>
      <c r="H123" s="4">
        <v>0.83710828800000003</v>
      </c>
      <c r="I123" s="4">
        <v>-0.31398361600000002</v>
      </c>
      <c r="J123" s="42" t="str">
        <f t="shared" si="16"/>
        <v>4.72545852922635+39.2805550101835i</v>
      </c>
      <c r="K123" s="4">
        <v>0.16888388184768399</v>
      </c>
      <c r="L123" s="4">
        <v>6.0388282612754904E-3</v>
      </c>
      <c r="M123" s="42" t="str">
        <f t="shared" si="17"/>
        <v>491.366706332837-21.1456649380014i</v>
      </c>
      <c r="N123" s="23" t="s">
        <v>1</v>
      </c>
      <c r="O123" s="42" t="str">
        <f t="shared" si="18"/>
        <v>8.68679615671935+17.4283110504449i</v>
      </c>
      <c r="P123" s="42" t="str">
        <f t="shared" si="19"/>
        <v>-36978.3802510346-41116.6711572825i</v>
      </c>
      <c r="Q123" s="42" t="str">
        <f t="shared" si="20"/>
        <v>1033.34582744345-1947.45222649371i</v>
      </c>
      <c r="R123" s="23" t="s">
        <v>1</v>
      </c>
      <c r="S123" s="4">
        <v>0.89383679999999999</v>
      </c>
      <c r="T123" s="4">
        <v>-0.20441688</v>
      </c>
      <c r="U123" s="42" t="str">
        <f t="shared" si="21"/>
        <v>6.31668709887469+24.3141985972028i</v>
      </c>
      <c r="V123" s="23" t="s">
        <v>1</v>
      </c>
      <c r="W123" s="2" t="str">
        <f t="shared" si="22"/>
        <v>2652.70776712207-4691.44928805966i</v>
      </c>
      <c r="X123" s="67">
        <f t="shared" si="23"/>
        <v>30.5</v>
      </c>
      <c r="Y123" s="68">
        <f t="shared" si="24"/>
        <v>5389.4855895702367</v>
      </c>
      <c r="Z123" s="68">
        <f t="shared" si="25"/>
        <v>2652.70776712207</v>
      </c>
      <c r="AA123" s="68">
        <f t="shared" si="26"/>
        <v>-4691.4492880596599</v>
      </c>
    </row>
    <row r="124" spans="1:27" x14ac:dyDescent="0.25">
      <c r="A124" s="32">
        <v>30.75</v>
      </c>
      <c r="B124" s="4">
        <v>0.89734822400000003</v>
      </c>
      <c r="C124" s="4">
        <v>-0.14809540800000001</v>
      </c>
      <c r="D124" s="42" t="str">
        <f t="shared" si="14"/>
        <v>8.48464900667353+17.9039506923681i</v>
      </c>
      <c r="E124" s="4">
        <v>0.85376716799999997</v>
      </c>
      <c r="F124" s="4">
        <v>-0.35240278400000002</v>
      </c>
      <c r="G124" s="42" t="str">
        <f t="shared" si="15"/>
        <v>0.0774896199700862+41.3082012048144i</v>
      </c>
      <c r="H124" s="4">
        <v>0.83560064000000001</v>
      </c>
      <c r="I124" s="4">
        <v>-0.31583238400000002</v>
      </c>
      <c r="J124" s="42" t="str">
        <f t="shared" si="16"/>
        <v>4.71467771379437+39.5790581277431i</v>
      </c>
      <c r="K124" s="4">
        <v>0.168958721173499</v>
      </c>
      <c r="L124" s="4">
        <v>5.9900297158388101E-3</v>
      </c>
      <c r="M124" s="42" t="str">
        <f t="shared" si="17"/>
        <v>491.117571454727-20.9566679599352i</v>
      </c>
      <c r="N124" s="23" t="s">
        <v>1</v>
      </c>
      <c r="O124" s="42" t="str">
        <f t="shared" si="18"/>
        <v>8.48464900667353+17.9039506923681i</v>
      </c>
      <c r="P124" s="42" t="str">
        <f t="shared" si="19"/>
        <v>-36620.4794510928-40149.8799703509i</v>
      </c>
      <c r="Q124" s="42" t="str">
        <f t="shared" si="20"/>
        <v>1021.60983451691-1931.67117814168i</v>
      </c>
      <c r="R124" s="23" t="s">
        <v>1</v>
      </c>
      <c r="S124" s="4">
        <v>0.89369222400000004</v>
      </c>
      <c r="T124" s="4">
        <v>-0.20845129600000001</v>
      </c>
      <c r="U124" s="42" t="str">
        <f t="shared" si="21"/>
        <v>6.12185962863815+24.7526369587386i</v>
      </c>
      <c r="V124" s="23" t="s">
        <v>1</v>
      </c>
      <c r="W124" s="2" t="str">
        <f t="shared" si="22"/>
        <v>2568.73551514609-4654.07498579497i</v>
      </c>
      <c r="X124" s="67">
        <f t="shared" si="23"/>
        <v>30.75</v>
      </c>
      <c r="Y124" s="68">
        <f t="shared" si="24"/>
        <v>5315.9021924952031</v>
      </c>
      <c r="Z124" s="68">
        <f t="shared" si="25"/>
        <v>2568.7355151460902</v>
      </c>
      <c r="AA124" s="68">
        <f t="shared" si="26"/>
        <v>-4654.0749857949704</v>
      </c>
    </row>
    <row r="125" spans="1:27" x14ac:dyDescent="0.25">
      <c r="A125" s="32">
        <v>31</v>
      </c>
      <c r="B125" s="4">
        <v>0.89766860800000003</v>
      </c>
      <c r="C125" s="4">
        <v>-0.15254721600000001</v>
      </c>
      <c r="D125" s="42" t="str">
        <f t="shared" si="14"/>
        <v>8.27291209635654+18.3995866195111i</v>
      </c>
      <c r="E125" s="4">
        <v>0.85185011200000005</v>
      </c>
      <c r="F125" s="4">
        <v>-0.35446518399999999</v>
      </c>
      <c r="G125" s="42" t="str">
        <f t="shared" si="15"/>
        <v>0.0653043366800656+41.6383892119712i</v>
      </c>
      <c r="H125" s="4">
        <v>0.83394208000000003</v>
      </c>
      <c r="I125" s="4">
        <v>-0.31776310400000002</v>
      </c>
      <c r="J125" s="42" t="str">
        <f t="shared" si="16"/>
        <v>4.70966260297781+39.8982953438624i</v>
      </c>
      <c r="K125" s="4">
        <v>0.16897322172151</v>
      </c>
      <c r="L125" s="4">
        <v>6.1062063492154702E-3</v>
      </c>
      <c r="M125" s="42" t="str">
        <f t="shared" si="17"/>
        <v>491.037917835652-21.3584108164976i</v>
      </c>
      <c r="N125" s="23" t="s">
        <v>1</v>
      </c>
      <c r="O125" s="42" t="str">
        <f t="shared" si="18"/>
        <v>8.27291209635654+18.3995866195111i</v>
      </c>
      <c r="P125" s="42" t="str">
        <f t="shared" si="19"/>
        <v>-36358.8014486994-38870.2636963799i</v>
      </c>
      <c r="Q125" s="42" t="str">
        <f t="shared" si="20"/>
        <v>995.839415472059-1916.28895616886i</v>
      </c>
      <c r="R125" s="23" t="s">
        <v>1</v>
      </c>
      <c r="S125" s="4">
        <v>0.89303897600000004</v>
      </c>
      <c r="T125" s="4">
        <v>-0.21222679999999999</v>
      </c>
      <c r="U125" s="42" t="str">
        <f t="shared" si="21"/>
        <v>5.99129070533788+25.1883658594802i</v>
      </c>
      <c r="V125" s="23" t="s">
        <v>1</v>
      </c>
      <c r="W125" s="2" t="str">
        <f t="shared" si="22"/>
        <v>2531.41561521326-4624.89619783408i</v>
      </c>
      <c r="X125" s="67">
        <f t="shared" si="23"/>
        <v>31</v>
      </c>
      <c r="Y125" s="68">
        <f t="shared" si="24"/>
        <v>5272.3552476749574</v>
      </c>
      <c r="Z125" s="68">
        <f t="shared" si="25"/>
        <v>2531.41561521326</v>
      </c>
      <c r="AA125" s="68">
        <f t="shared" si="26"/>
        <v>-4624.8961978340803</v>
      </c>
    </row>
    <row r="126" spans="1:27" x14ac:dyDescent="0.25">
      <c r="A126" s="32">
        <v>31.25</v>
      </c>
      <c r="B126" s="4">
        <v>0.898102976</v>
      </c>
      <c r="C126" s="4">
        <v>-0.156880768</v>
      </c>
      <c r="D126" s="42" t="str">
        <f t="shared" si="14"/>
        <v>8.04889345556396+18.8739975702508i</v>
      </c>
      <c r="E126" s="4">
        <v>0.84985158400000005</v>
      </c>
      <c r="F126" s="4">
        <v>-0.35642102399999998</v>
      </c>
      <c r="G126" s="42" t="str">
        <f t="shared" si="15"/>
        <v>0.0668708052967422+41.9672531444026i</v>
      </c>
      <c r="H126" s="4">
        <v>0.83247353599999996</v>
      </c>
      <c r="I126" s="4">
        <v>-0.31959740800000003</v>
      </c>
      <c r="J126" s="42" t="str">
        <f t="shared" si="16"/>
        <v>4.69328107671945+40.1931110361867i</v>
      </c>
      <c r="K126" s="4">
        <v>0.16911435035796801</v>
      </c>
      <c r="L126" s="4">
        <v>6.1703876755914502E-3</v>
      </c>
      <c r="M126" s="42" t="str">
        <f t="shared" si="17"/>
        <v>490.529724079551-21.5463520618917i</v>
      </c>
      <c r="N126" s="23" t="s">
        <v>1</v>
      </c>
      <c r="O126" s="42" t="str">
        <f t="shared" si="18"/>
        <v>8.04889345556396+18.8739975702508i</v>
      </c>
      <c r="P126" s="42" t="str">
        <f t="shared" si="19"/>
        <v>-35983.9446660987-37890.1287303636i</v>
      </c>
      <c r="Q126" s="42" t="str">
        <f t="shared" si="20"/>
        <v>984.540701389524-1898.5010885071i</v>
      </c>
      <c r="R126" s="23" t="s">
        <v>1</v>
      </c>
      <c r="S126" s="4">
        <v>0.89266956799999997</v>
      </c>
      <c r="T126" s="4">
        <v>-0.21616536</v>
      </c>
      <c r="U126" s="42" t="str">
        <f t="shared" si="21"/>
        <v>5.81838994916877+25.6245661081867i</v>
      </c>
      <c r="V126" s="23" t="s">
        <v>1</v>
      </c>
      <c r="W126" s="2" t="str">
        <f t="shared" si="22"/>
        <v>2487.93886790768-4579.37144557026i</v>
      </c>
      <c r="X126" s="67">
        <f t="shared" si="23"/>
        <v>31.25</v>
      </c>
      <c r="Y126" s="68">
        <f t="shared" si="24"/>
        <v>5211.5719938373686</v>
      </c>
      <c r="Z126" s="68">
        <f t="shared" si="25"/>
        <v>2487.9388679076801</v>
      </c>
      <c r="AA126" s="68">
        <f t="shared" si="26"/>
        <v>-4579.3714455702602</v>
      </c>
    </row>
    <row r="127" spans="1:27" x14ac:dyDescent="0.25">
      <c r="A127" s="32">
        <v>31.5</v>
      </c>
      <c r="B127" s="4">
        <v>0.89816947199999997</v>
      </c>
      <c r="C127" s="4">
        <v>-0.16126475200000001</v>
      </c>
      <c r="D127" s="42" t="str">
        <f t="shared" si="14"/>
        <v>7.86040521499669+19.3661464120837i</v>
      </c>
      <c r="E127" s="4">
        <v>0.84806969600000004</v>
      </c>
      <c r="F127" s="4">
        <v>-0.35846847999999998</v>
      </c>
      <c r="G127" s="42" t="str">
        <f t="shared" si="15"/>
        <v>0.0410318040851239+42.2860960338359i</v>
      </c>
      <c r="H127" s="4">
        <v>0.83077881600000003</v>
      </c>
      <c r="I127" s="4">
        <v>-0.32152646400000001</v>
      </c>
      <c r="J127" s="42" t="str">
        <f t="shared" si="16"/>
        <v>4.68843087097181+40.5163207720164i</v>
      </c>
      <c r="K127" s="4">
        <v>0.16919241865595999</v>
      </c>
      <c r="L127" s="4">
        <v>6.1908791707797504E-3</v>
      </c>
      <c r="M127" s="42" t="str">
        <f t="shared" si="17"/>
        <v>490.252751532634-21.5977967215501i</v>
      </c>
      <c r="N127" s="23" t="s">
        <v>1</v>
      </c>
      <c r="O127" s="42" t="str">
        <f t="shared" si="18"/>
        <v>7.86040521499669+19.3661464120837i</v>
      </c>
      <c r="P127" s="42" t="str">
        <f t="shared" si="19"/>
        <v>-35700.0589323974-36572.6396453126i</v>
      </c>
      <c r="Q127" s="42" t="str">
        <f t="shared" si="20"/>
        <v>953.320921729279-1882.83272485369i</v>
      </c>
      <c r="R127" s="23" t="s">
        <v>1</v>
      </c>
      <c r="S127" s="4">
        <v>0.89202771199999997</v>
      </c>
      <c r="T127" s="4">
        <v>-0.21989536000000001</v>
      </c>
      <c r="U127" s="42" t="str">
        <f t="shared" si="21"/>
        <v>5.68204662346366+26.0518719039564i</v>
      </c>
      <c r="V127" s="23" t="s">
        <v>1</v>
      </c>
      <c r="W127" s="2" t="str">
        <f t="shared" si="22"/>
        <v>2419.11093442878-4555.72430129808i</v>
      </c>
      <c r="X127" s="67">
        <f t="shared" si="23"/>
        <v>31.5</v>
      </c>
      <c r="Y127" s="68">
        <f t="shared" si="24"/>
        <v>5158.1703754830323</v>
      </c>
      <c r="Z127" s="68">
        <f t="shared" si="25"/>
        <v>2419.1109344287802</v>
      </c>
      <c r="AA127" s="68">
        <f t="shared" si="26"/>
        <v>-4555.7243012980798</v>
      </c>
    </row>
    <row r="128" spans="1:27" x14ac:dyDescent="0.25">
      <c r="A128" s="32">
        <v>31.75</v>
      </c>
      <c r="B128" s="4">
        <v>0.89831731199999998</v>
      </c>
      <c r="C128" s="4">
        <v>-0.16560286399999999</v>
      </c>
      <c r="D128" s="42" t="str">
        <f t="shared" si="14"/>
        <v>7.66049143115763+19.846979995246i</v>
      </c>
      <c r="E128" s="4">
        <v>0.84593926399999997</v>
      </c>
      <c r="F128" s="4">
        <v>-0.36026697600000002</v>
      </c>
      <c r="G128" s="42" t="str">
        <f t="shared" si="15"/>
        <v>0.0631332072615521+42.6146934464379i</v>
      </c>
      <c r="H128" s="4">
        <v>0.82931776000000001</v>
      </c>
      <c r="I128" s="4">
        <v>-0.32342320000000002</v>
      </c>
      <c r="J128" s="42" t="str">
        <f t="shared" si="16"/>
        <v>4.66287500959015+40.8171675435983i</v>
      </c>
      <c r="K128" s="4">
        <v>0.16908921572317001</v>
      </c>
      <c r="L128" s="4">
        <v>6.26038834657396E-3</v>
      </c>
      <c r="M128" s="42" t="str">
        <f t="shared" si="17"/>
        <v>490.594191856949-21.8662614315318i</v>
      </c>
      <c r="N128" s="23" t="s">
        <v>1</v>
      </c>
      <c r="O128" s="42" t="str">
        <f t="shared" si="18"/>
        <v>7.66049143115763+19.846979995246i</v>
      </c>
      <c r="P128" s="42" t="str">
        <f t="shared" si="19"/>
        <v>-35511.8129609701-35987.7777173417i</v>
      </c>
      <c r="Q128" s="42" t="str">
        <f t="shared" si="20"/>
        <v>953.956422797365-1878.07008932246i</v>
      </c>
      <c r="R128" s="23" t="s">
        <v>1</v>
      </c>
      <c r="S128" s="4">
        <v>0.89130688000000002</v>
      </c>
      <c r="T128" s="4">
        <v>-0.22390627199999999</v>
      </c>
      <c r="U128" s="42" t="str">
        <f t="shared" si="21"/>
        <v>5.53481076811884+26.5115265858993i</v>
      </c>
      <c r="V128" s="23" t="s">
        <v>1</v>
      </c>
      <c r="W128" s="2" t="str">
        <f t="shared" si="22"/>
        <v>2404.71234834073-4521.65562962545i</v>
      </c>
      <c r="X128" s="67">
        <f t="shared" si="23"/>
        <v>31.75</v>
      </c>
      <c r="Y128" s="68">
        <f t="shared" si="24"/>
        <v>5121.3290375825209</v>
      </c>
      <c r="Z128" s="68">
        <f t="shared" si="25"/>
        <v>2404.7123483407299</v>
      </c>
      <c r="AA128" s="68">
        <f t="shared" si="26"/>
        <v>-4521.6556296254503</v>
      </c>
    </row>
    <row r="129" spans="1:27" x14ac:dyDescent="0.25">
      <c r="A129" s="32">
        <v>32</v>
      </c>
      <c r="B129" s="4">
        <v>0.89839929600000001</v>
      </c>
      <c r="C129" s="4">
        <v>-0.16989694399999999</v>
      </c>
      <c r="D129" s="42" t="str">
        <f t="shared" si="14"/>
        <v>7.46579601330968+20.32293481137i</v>
      </c>
      <c r="E129" s="4">
        <v>0.84401907200000004</v>
      </c>
      <c r="F129" s="4">
        <v>-0.362238112</v>
      </c>
      <c r="G129" s="42" t="str">
        <f t="shared" si="15"/>
        <v>0.0514978927350483+42.9403397408493i</v>
      </c>
      <c r="H129" s="4">
        <v>0.82775238399999995</v>
      </c>
      <c r="I129" s="4">
        <v>-0.325180672</v>
      </c>
      <c r="J129" s="42" t="str">
        <f t="shared" si="16"/>
        <v>4.65736981512272+41.1144135662606i</v>
      </c>
      <c r="K129" s="4">
        <v>0.16906854700580101</v>
      </c>
      <c r="L129" s="4">
        <v>6.3124454015937E-3</v>
      </c>
      <c r="M129" s="42" t="str">
        <f t="shared" si="17"/>
        <v>490.652688671761-22.0529655845276i</v>
      </c>
      <c r="N129" s="23" t="s">
        <v>1</v>
      </c>
      <c r="O129" s="42" t="str">
        <f t="shared" si="18"/>
        <v>7.46579601330968+20.32293481137i</v>
      </c>
      <c r="P129" s="42" t="str">
        <f t="shared" si="19"/>
        <v>-35067.7891506721-34938.4673061298i</v>
      </c>
      <c r="Q129" s="42" t="str">
        <f t="shared" si="20"/>
        <v>935.916687237909-1857.28445048632i</v>
      </c>
      <c r="R129" s="23" t="s">
        <v>1</v>
      </c>
      <c r="S129" s="4">
        <v>0.89073203199999995</v>
      </c>
      <c r="T129" s="4">
        <v>-0.227548624</v>
      </c>
      <c r="U129" s="42" t="str">
        <f t="shared" si="21"/>
        <v>5.38938438172075+26.9230346936346i</v>
      </c>
      <c r="V129" s="23" t="s">
        <v>1</v>
      </c>
      <c r="W129" s="2" t="str">
        <f t="shared" si="22"/>
        <v>2359.94644187959-4492.82515932708i</v>
      </c>
      <c r="X129" s="67">
        <f t="shared" si="23"/>
        <v>32</v>
      </c>
      <c r="Y129" s="68">
        <f t="shared" si="24"/>
        <v>5074.9211935578405</v>
      </c>
      <c r="Z129" s="68">
        <f t="shared" si="25"/>
        <v>2359.9464418795901</v>
      </c>
      <c r="AA129" s="68">
        <f t="shared" si="26"/>
        <v>-4492.8251593270797</v>
      </c>
    </row>
    <row r="130" spans="1:27" x14ac:dyDescent="0.25">
      <c r="A130" s="32">
        <v>32.25</v>
      </c>
      <c r="B130" s="4">
        <v>0.89820230400000001</v>
      </c>
      <c r="C130" s="4">
        <v>-0.17435</v>
      </c>
      <c r="D130" s="42" t="str">
        <f t="shared" si="14"/>
        <v>7.29091405081212+20.826233445911i</v>
      </c>
      <c r="E130" s="4">
        <v>0.84207584000000002</v>
      </c>
      <c r="F130" s="4">
        <v>-0.36428323200000001</v>
      </c>
      <c r="G130" s="42" t="str">
        <f t="shared" si="15"/>
        <v>0.033481656335038+43.2746295226597i</v>
      </c>
      <c r="H130" s="4">
        <v>0.82587980800000005</v>
      </c>
      <c r="I130" s="4">
        <v>-0.32712713599999999</v>
      </c>
      <c r="J130" s="42" t="str">
        <f t="shared" si="16"/>
        <v>4.66235858140992+41.4562715761924i</v>
      </c>
      <c r="K130" s="4">
        <v>0.16911515282105</v>
      </c>
      <c r="L130" s="4">
        <v>6.1939067089847996E-3</v>
      </c>
      <c r="M130" s="42" t="str">
        <f t="shared" si="17"/>
        <v>490.520933154437-21.6280534810005i</v>
      </c>
      <c r="N130" s="23" t="s">
        <v>1</v>
      </c>
      <c r="O130" s="42" t="str">
        <f t="shared" si="18"/>
        <v>7.29091405081212+20.826233445911i</v>
      </c>
      <c r="P130" s="42" t="str">
        <f t="shared" si="19"/>
        <v>-34787.3835773959-33709.6332298814i</v>
      </c>
      <c r="Q130" s="42" t="str">
        <f t="shared" si="20"/>
        <v>905.963670091134-1842.55273844604i</v>
      </c>
      <c r="R130" s="23" t="s">
        <v>1</v>
      </c>
      <c r="S130" s="4">
        <v>0.88985324799999999</v>
      </c>
      <c r="T130" s="4">
        <v>-0.23133267199999999</v>
      </c>
      <c r="U130" s="42" t="str">
        <f t="shared" si="21"/>
        <v>5.26402672943438+27.3651960292665i</v>
      </c>
      <c r="V130" s="23" t="s">
        <v>1</v>
      </c>
      <c r="W130" s="2" t="str">
        <f t="shared" si="22"/>
        <v>2292.83613403867-4468.99742228814i</v>
      </c>
      <c r="X130" s="67">
        <f t="shared" si="23"/>
        <v>32.25</v>
      </c>
      <c r="Y130" s="68">
        <f t="shared" si="24"/>
        <v>5022.8513314621841</v>
      </c>
      <c r="Z130" s="68">
        <f t="shared" si="25"/>
        <v>2292.83613403867</v>
      </c>
      <c r="AA130" s="68">
        <f t="shared" si="26"/>
        <v>-4468.9974222881401</v>
      </c>
    </row>
    <row r="131" spans="1:27" x14ac:dyDescent="0.25">
      <c r="A131" s="32">
        <v>32.5</v>
      </c>
      <c r="B131" s="4">
        <v>0.89823916800000003</v>
      </c>
      <c r="C131" s="4">
        <v>-0.17859428799999999</v>
      </c>
      <c r="D131" s="42" t="str">
        <f t="shared" si="14"/>
        <v>7.09521290933486+21.2934305017426i</v>
      </c>
      <c r="E131" s="4">
        <v>0.84011366399999998</v>
      </c>
      <c r="F131" s="4">
        <v>-0.36614447999999999</v>
      </c>
      <c r="G131" s="42" t="str">
        <f t="shared" si="15"/>
        <v>0.0310667943203897+43.5962709627488i</v>
      </c>
      <c r="H131" s="4">
        <v>0.82425388799999999</v>
      </c>
      <c r="I131" s="4">
        <v>-0.32892732800000002</v>
      </c>
      <c r="J131" s="42" t="str">
        <f t="shared" si="16"/>
        <v>4.65551086196068+41.7639007221762i</v>
      </c>
      <c r="K131" s="4">
        <v>0.16909864036230299</v>
      </c>
      <c r="L131" s="4">
        <v>6.23453368326044E-3</v>
      </c>
      <c r="M131" s="42" t="str">
        <f t="shared" si="17"/>
        <v>490.568028420043-21.7737780596743i</v>
      </c>
      <c r="N131" s="23" t="s">
        <v>1</v>
      </c>
      <c r="O131" s="42" t="str">
        <f t="shared" si="18"/>
        <v>7.09521290933486+21.2934305017426i</v>
      </c>
      <c r="P131" s="42" t="str">
        <f t="shared" si="19"/>
        <v>-34567.3140575384-32740.5335341336i</v>
      </c>
      <c r="Q131" s="42" t="str">
        <f t="shared" si="20"/>
        <v>887.99853336404-1831.16879298602i</v>
      </c>
      <c r="R131" s="23" t="s">
        <v>1</v>
      </c>
      <c r="S131" s="4">
        <v>0.88932678399999998</v>
      </c>
      <c r="T131" s="4">
        <v>-0.23514068799999999</v>
      </c>
      <c r="U131" s="42" t="str">
        <f t="shared" si="21"/>
        <v>5.09735937874055+27.7880592779946i</v>
      </c>
      <c r="V131" s="23" t="s">
        <v>1</v>
      </c>
      <c r="W131" s="2" t="str">
        <f t="shared" si="22"/>
        <v>2221.64274869001-4447.85396207677i</v>
      </c>
      <c r="X131" s="67">
        <f t="shared" si="23"/>
        <v>32.5</v>
      </c>
      <c r="Y131" s="68">
        <f t="shared" si="24"/>
        <v>4971.8307866186396</v>
      </c>
      <c r="Z131" s="68">
        <f t="shared" si="25"/>
        <v>2221.6427486900102</v>
      </c>
      <c r="AA131" s="68">
        <f t="shared" si="26"/>
        <v>-4447.8539620767697</v>
      </c>
    </row>
    <row r="132" spans="1:27" x14ac:dyDescent="0.25">
      <c r="A132" s="32">
        <v>32.75</v>
      </c>
      <c r="B132" s="4">
        <v>0.89797472</v>
      </c>
      <c r="C132" s="4">
        <v>-0.18271110400000001</v>
      </c>
      <c r="D132" s="42" t="str">
        <f t="shared" si="14"/>
        <v>6.93460354613227+21.7580061382086i</v>
      </c>
      <c r="E132" s="4">
        <v>0.83810374399999998</v>
      </c>
      <c r="F132" s="4">
        <v>-0.36783568</v>
      </c>
      <c r="G132" s="42" t="str">
        <f t="shared" si="15"/>
        <v>0.0456919218177673+43.9090928570441i</v>
      </c>
      <c r="H132" s="4">
        <v>0.82270579200000005</v>
      </c>
      <c r="I132" s="4">
        <v>-0.330824864</v>
      </c>
      <c r="J132" s="42" t="str">
        <f t="shared" si="16"/>
        <v>4.63135551752779+42.074158582345i</v>
      </c>
      <c r="K132" s="4">
        <v>0.169121680584286</v>
      </c>
      <c r="L132" s="4">
        <v>6.3404506736329897E-3</v>
      </c>
      <c r="M132" s="42" t="str">
        <f t="shared" si="17"/>
        <v>490.460332607584-22.1366332258596i</v>
      </c>
      <c r="N132" s="23" t="s">
        <v>1</v>
      </c>
      <c r="O132" s="42" t="str">
        <f t="shared" si="18"/>
        <v>6.93460354613227+21.7580061382086i</v>
      </c>
      <c r="P132" s="42" t="str">
        <f t="shared" si="19"/>
        <v>-34498.8301713109-32134.5549341383i</v>
      </c>
      <c r="Q132" s="42" t="str">
        <f t="shared" si="20"/>
        <v>881.121488678713-1831.45859848973i</v>
      </c>
      <c r="R132" s="23" t="s">
        <v>1</v>
      </c>
      <c r="S132" s="4">
        <v>0.88809503999999995</v>
      </c>
      <c r="T132" s="4">
        <v>-0.238714976</v>
      </c>
      <c r="U132" s="42" t="str">
        <f t="shared" si="21"/>
        <v>5.01330477507009+28.2269885541322i</v>
      </c>
      <c r="V132" s="23" t="s">
        <v>1</v>
      </c>
      <c r="W132" s="2" t="str">
        <f t="shared" si="22"/>
        <v>2228.1898712275-4424.97304156596i</v>
      </c>
      <c r="X132" s="67">
        <f t="shared" si="23"/>
        <v>32.75</v>
      </c>
      <c r="Y132" s="68">
        <f t="shared" si="24"/>
        <v>4954.3129211653895</v>
      </c>
      <c r="Z132" s="68">
        <f t="shared" si="25"/>
        <v>2228.1898712275001</v>
      </c>
      <c r="AA132" s="68">
        <f t="shared" si="26"/>
        <v>-4424.9730415659596</v>
      </c>
    </row>
    <row r="133" spans="1:27" x14ac:dyDescent="0.25">
      <c r="A133" s="32">
        <v>33</v>
      </c>
      <c r="B133" s="4">
        <v>0.897675008</v>
      </c>
      <c r="C133" s="4">
        <v>-0.18692310400000001</v>
      </c>
      <c r="D133" s="42" t="str">
        <f t="shared" si="14"/>
        <v>6.76938675307474+22.232617602362i</v>
      </c>
      <c r="E133" s="4">
        <v>0.83617497600000001</v>
      </c>
      <c r="F133" s="4">
        <v>-0.36987299200000001</v>
      </c>
      <c r="G133" s="42" t="str">
        <f t="shared" si="15"/>
        <v>0.0215737393401446+44.2434655489121i</v>
      </c>
      <c r="H133" s="4">
        <v>0.82119180800000002</v>
      </c>
      <c r="I133" s="4">
        <v>-0.33250195199999999</v>
      </c>
      <c r="J133" s="42" t="str">
        <f t="shared" si="16"/>
        <v>4.62194532727995+42.3616026176407i</v>
      </c>
      <c r="K133" s="4">
        <v>0.16907723580852499</v>
      </c>
      <c r="L133" s="4">
        <v>6.3356444271586302E-3</v>
      </c>
      <c r="M133" s="42" t="str">
        <f t="shared" si="17"/>
        <v>490.616366042762-22.1315144538153i</v>
      </c>
      <c r="N133" s="23" t="s">
        <v>1</v>
      </c>
      <c r="O133" s="42" t="str">
        <f t="shared" si="18"/>
        <v>6.76938675307474+22.232617602362i</v>
      </c>
      <c r="P133" s="42" t="str">
        <f t="shared" si="19"/>
        <v>-33787.9294171815-31286.2078463275i</v>
      </c>
      <c r="Q133" s="42" t="str">
        <f t="shared" si="20"/>
        <v>869.117525103203-1801.501335152i</v>
      </c>
      <c r="R133" s="23" t="s">
        <v>1</v>
      </c>
      <c r="S133" s="4">
        <v>0.88753836799999997</v>
      </c>
      <c r="T133" s="4">
        <v>-0.242640352</v>
      </c>
      <c r="U133" s="42" t="str">
        <f t="shared" si="21"/>
        <v>4.83578266144414+28.6606102049307i</v>
      </c>
      <c r="V133" s="23" t="s">
        <v>1</v>
      </c>
      <c r="W133" s="2" t="str">
        <f t="shared" si="22"/>
        <v>2144.22736672938-4361.31618484527i</v>
      </c>
      <c r="X133" s="67">
        <f t="shared" si="23"/>
        <v>33</v>
      </c>
      <c r="Y133" s="68">
        <f t="shared" si="24"/>
        <v>4859.9166520038707</v>
      </c>
      <c r="Z133" s="68">
        <f t="shared" si="25"/>
        <v>2144.2273667293798</v>
      </c>
      <c r="AA133" s="68">
        <f t="shared" si="26"/>
        <v>-4361.3161848452701</v>
      </c>
    </row>
    <row r="134" spans="1:27" x14ac:dyDescent="0.25">
      <c r="A134" s="32">
        <v>33.25</v>
      </c>
      <c r="B134" s="4">
        <v>0.897411968</v>
      </c>
      <c r="C134" s="4">
        <v>-0.19127571199999999</v>
      </c>
      <c r="D134" s="42" t="str">
        <f t="shared" ref="D134:D197" si="27">IMPRODUCT(100,IMDIV(IMSUB(1,COMPLEX(B134,C134)),COMPLEX(B134,C134)))</f>
        <v>6.58926799835316+22.7185939734914i</v>
      </c>
      <c r="E134" s="4">
        <v>0.83422073600000002</v>
      </c>
      <c r="F134" s="4">
        <v>-0.37169180800000001</v>
      </c>
      <c r="G134" s="42" t="str">
        <f t="shared" ref="G134:G197" si="28">IMPRODUCT(100,IMDIV(IMSUB(1,COMPLEX(E134,F134)),COMPLEX(E134,F134)))</f>
        <v>0.0169887369310829+44.5631399101851i</v>
      </c>
      <c r="H134" s="4">
        <v>0.81933984000000004</v>
      </c>
      <c r="I134" s="4">
        <v>-0.334393088</v>
      </c>
      <c r="J134" s="42" t="str">
        <f t="shared" ref="J134:J197" si="29">IMPRODUCT(100,IMDIV(IMSUB(1,COMPLEX(H134,I134)),COMPLEX(H134,I134)))</f>
        <v>4.62286316514845+42.6992080468044i</v>
      </c>
      <c r="K134" s="4">
        <v>0.16908042101442</v>
      </c>
      <c r="L134" s="4">
        <v>6.4309006236014802E-3</v>
      </c>
      <c r="M134" s="42" t="str">
        <f t="shared" ref="M134:M197" si="30">IMPRODUCT(100,IMDIV(IMSUB(1,COMPLEX(K134,L134)),COMPLEX(K134,L134)))</f>
        <v>490.580183928212-22.4624616518237i</v>
      </c>
      <c r="N134" s="23" t="s">
        <v>1</v>
      </c>
      <c r="O134" s="42" t="str">
        <f t="shared" ref="O134:O197" si="31">D134</f>
        <v>6.58926799835316+22.7185939734914i</v>
      </c>
      <c r="P134" s="42" t="str">
        <f t="shared" ref="P134:P197" si="32">IMPRODUCT(Q134,IMSUB(D134,G134))</f>
        <v>-33757.8551718922-30157.9179266766i</v>
      </c>
      <c r="Q134" s="42" t="str">
        <f t="shared" ref="Q134:Q197" si="33">IMDIV(IMPRODUCT(M134,IMSUB(D134,J134)),IMSUB(J134,G134))</f>
        <v>839.618695014219-1797.9803206924i</v>
      </c>
      <c r="R134" s="23" t="s">
        <v>1</v>
      </c>
      <c r="S134" s="4">
        <v>0.88631168000000005</v>
      </c>
      <c r="T134" s="4">
        <v>-0.24614633599999999</v>
      </c>
      <c r="U134" s="42" t="str">
        <f t="shared" ref="U134:U197" si="34">IMPRODUCT(100,IMDIV(IMSUB(1,COMPLEX(S134,T134)),COMPLEX(S134,T134)))</f>
        <v>4.74808394487494+29.0906208818679i</v>
      </c>
      <c r="V134" s="23" t="s">
        <v>1</v>
      </c>
      <c r="W134" s="2" t="str">
        <f t="shared" ref="W134:W197" si="35">IMDIV(IMSUM(IMPRODUCT(O134,Q134),IMPRODUCT(-1,P134),IMPRODUCT(-1,U134,Q134)),IMSUB(U134,O134))</f>
        <v>2115.7053097901-4353.77502592566i</v>
      </c>
      <c r="X134" s="67">
        <f t="shared" ref="X134:X197" si="36">A134</f>
        <v>33.25</v>
      </c>
      <c r="Y134" s="68">
        <f t="shared" ref="Y134:Y197" si="37">IMABS(W134)</f>
        <v>4840.616276286316</v>
      </c>
      <c r="Z134" s="68">
        <f t="shared" ref="Z134:Z197" si="38">IMREAL(W134)</f>
        <v>2115.7053097900998</v>
      </c>
      <c r="AA134" s="68">
        <f t="shared" ref="AA134:AA197" si="39">IMAGINARY(W134)</f>
        <v>-4353.77502592566</v>
      </c>
    </row>
    <row r="135" spans="1:27" x14ac:dyDescent="0.25">
      <c r="A135" s="32">
        <v>33.5</v>
      </c>
      <c r="B135" s="4">
        <v>0.89711091200000004</v>
      </c>
      <c r="C135" s="4">
        <v>-0.19534326399999999</v>
      </c>
      <c r="D135" s="42" t="str">
        <f t="shared" si="27"/>
        <v>6.42301942010551+23.1732996446473i</v>
      </c>
      <c r="E135" s="4">
        <v>0.83221433600000005</v>
      </c>
      <c r="F135" s="4">
        <v>-0.37353513599999999</v>
      </c>
      <c r="G135" s="42" t="str">
        <f t="shared" si="28"/>
        <v>0.0126350158949505+44.8901582276764i</v>
      </c>
      <c r="H135" s="4">
        <v>0.818024576</v>
      </c>
      <c r="I135" s="4">
        <v>-0.33621478399999999</v>
      </c>
      <c r="J135" s="42" t="str">
        <f t="shared" si="29"/>
        <v>4.57936307623784+42.982972638141i</v>
      </c>
      <c r="K135" s="4">
        <v>0.16896501338745001</v>
      </c>
      <c r="L135" s="4">
        <v>6.3505439925633398E-3</v>
      </c>
      <c r="M135" s="42" t="str">
        <f t="shared" si="30"/>
        <v>491.003630365515-22.2128503360307i</v>
      </c>
      <c r="N135" s="23" t="s">
        <v>1</v>
      </c>
      <c r="O135" s="42" t="str">
        <f t="shared" si="31"/>
        <v>6.42301942010551+23.1732996446473i</v>
      </c>
      <c r="P135" s="42" t="str">
        <f t="shared" si="32"/>
        <v>-33332.6624990052-29843.7819571978i</v>
      </c>
      <c r="Q135" s="42" t="str">
        <f t="shared" si="33"/>
        <v>847.328503670692-1784.98947147318i</v>
      </c>
      <c r="R135" s="23" t="s">
        <v>1</v>
      </c>
      <c r="S135" s="4">
        <v>0.88547167999999998</v>
      </c>
      <c r="T135" s="4">
        <v>-0.24988444800000001</v>
      </c>
      <c r="U135" s="42" t="str">
        <f t="shared" si="34"/>
        <v>4.6035722556857+29.5196407771507i</v>
      </c>
      <c r="V135" s="23" t="s">
        <v>1</v>
      </c>
      <c r="W135" s="2" t="str">
        <f t="shared" si="35"/>
        <v>2106.61362070843-4314.1475451023i</v>
      </c>
      <c r="X135" s="67">
        <f t="shared" si="36"/>
        <v>33.5</v>
      </c>
      <c r="Y135" s="68">
        <f t="shared" si="37"/>
        <v>4801.0092676297227</v>
      </c>
      <c r="Z135" s="68">
        <f t="shared" si="38"/>
        <v>2106.6136207084301</v>
      </c>
      <c r="AA135" s="68">
        <f t="shared" si="39"/>
        <v>-4314.1475451022998</v>
      </c>
    </row>
    <row r="136" spans="1:27" x14ac:dyDescent="0.25">
      <c r="A136" s="32">
        <v>33.75</v>
      </c>
      <c r="B136" s="4">
        <v>0.89650271999999998</v>
      </c>
      <c r="C136" s="4">
        <v>-0.19952476799999999</v>
      </c>
      <c r="D136" s="42" t="str">
        <f t="shared" si="27"/>
        <v>6.28023094195446+23.653624187197i</v>
      </c>
      <c r="E136" s="4">
        <v>0.83033407999999997</v>
      </c>
      <c r="F136" s="4">
        <v>-0.375433344</v>
      </c>
      <c r="G136" s="42" t="str">
        <f t="shared" si="28"/>
        <v>-0.00852598511366956+45.2108788078383i</v>
      </c>
      <c r="H136" s="4">
        <v>0.81619961600000002</v>
      </c>
      <c r="I136" s="4">
        <v>-0.33795689600000001</v>
      </c>
      <c r="J136" s="42" t="str">
        <f t="shared" si="29"/>
        <v>4.58778725690134+43.30578359504i</v>
      </c>
      <c r="K136" s="4">
        <v>0.169043261959156</v>
      </c>
      <c r="L136" s="4">
        <v>6.3482252222211502E-3</v>
      </c>
      <c r="M136" s="42" t="str">
        <f t="shared" si="30"/>
        <v>490.73143935712-22.1842395811787i</v>
      </c>
      <c r="N136" s="23" t="s">
        <v>1</v>
      </c>
      <c r="O136" s="42" t="str">
        <f t="shared" si="31"/>
        <v>6.28023094195446+23.653624187197i</v>
      </c>
      <c r="P136" s="42" t="str">
        <f t="shared" si="32"/>
        <v>-32949.4084695446-28753.9162900992i</v>
      </c>
      <c r="Q136" s="42" t="str">
        <f t="shared" si="33"/>
        <v>818.311295958175-1767.18093147273i</v>
      </c>
      <c r="R136" s="23" t="s">
        <v>1</v>
      </c>
      <c r="S136" s="4">
        <v>0.88438496</v>
      </c>
      <c r="T136" s="4">
        <v>-0.25338500800000002</v>
      </c>
      <c r="U136" s="42" t="str">
        <f t="shared" si="34"/>
        <v>4.49514472820415+29.9388889233453i</v>
      </c>
      <c r="V136" s="23" t="s">
        <v>1</v>
      </c>
      <c r="W136" s="2" t="str">
        <f t="shared" si="35"/>
        <v>2037.28348636961-4286.16653195504i</v>
      </c>
      <c r="X136" s="67">
        <f t="shared" si="36"/>
        <v>33.75</v>
      </c>
      <c r="Y136" s="68">
        <f t="shared" si="37"/>
        <v>4745.7083289521497</v>
      </c>
      <c r="Z136" s="68">
        <f t="shared" si="38"/>
        <v>2037.28348636961</v>
      </c>
      <c r="AA136" s="68">
        <f t="shared" si="39"/>
        <v>-4286.1665319550402</v>
      </c>
    </row>
    <row r="137" spans="1:27" x14ac:dyDescent="0.25">
      <c r="A137" s="32">
        <v>34</v>
      </c>
      <c r="B137" s="4">
        <v>0.89616019199999997</v>
      </c>
      <c r="C137" s="4">
        <v>-0.20373825600000001</v>
      </c>
      <c r="D137" s="42" t="str">
        <f t="shared" si="27"/>
        <v>6.10313409440336+24.1221019294371i</v>
      </c>
      <c r="E137" s="4">
        <v>0.828191232</v>
      </c>
      <c r="F137" s="4">
        <v>-0.37714044800000002</v>
      </c>
      <c r="G137" s="42" t="str">
        <f t="shared" si="28"/>
        <v>0.00671360081369267+45.5409032517004i</v>
      </c>
      <c r="H137" s="4">
        <v>0.81462681599999998</v>
      </c>
      <c r="I137" s="4">
        <v>-0.33979235200000002</v>
      </c>
      <c r="J137" s="42" t="str">
        <f t="shared" si="29"/>
        <v>4.56324392470482+43.6148060536288i</v>
      </c>
      <c r="K137" s="4">
        <v>0.16903910316808199</v>
      </c>
      <c r="L137" s="4">
        <v>6.4591812558446697E-3</v>
      </c>
      <c r="M137" s="42" t="str">
        <f t="shared" si="30"/>
        <v>490.716595646573-22.5719699797672i</v>
      </c>
      <c r="N137" s="23" t="s">
        <v>1</v>
      </c>
      <c r="O137" s="42" t="str">
        <f t="shared" si="31"/>
        <v>6.10313409440336+24.1221019294371i</v>
      </c>
      <c r="P137" s="42" t="str">
        <f t="shared" si="32"/>
        <v>-32789.2211219471-28188.744171257i</v>
      </c>
      <c r="Q137" s="42" t="str">
        <f t="shared" si="33"/>
        <v>814.371175286679-1762.6556069275i</v>
      </c>
      <c r="R137" s="23" t="s">
        <v>1</v>
      </c>
      <c r="S137" s="4">
        <v>0.88321708799999998</v>
      </c>
      <c r="T137" s="4">
        <v>-0.25699945600000001</v>
      </c>
      <c r="U137" s="42" t="str">
        <f t="shared" si="34"/>
        <v>4.38423543759018+30.3738368368577i</v>
      </c>
      <c r="V137" s="23" t="s">
        <v>1</v>
      </c>
      <c r="W137" s="2" t="str">
        <f t="shared" si="35"/>
        <v>2036.97572903274-4266.13448798725i</v>
      </c>
      <c r="X137" s="67">
        <f t="shared" si="36"/>
        <v>34</v>
      </c>
      <c r="Y137" s="68">
        <f t="shared" si="37"/>
        <v>4727.4912575553963</v>
      </c>
      <c r="Z137" s="68">
        <f t="shared" si="38"/>
        <v>2036.97572903274</v>
      </c>
      <c r="AA137" s="68">
        <f t="shared" si="39"/>
        <v>-4266.1344879872504</v>
      </c>
    </row>
    <row r="138" spans="1:27" x14ac:dyDescent="0.25">
      <c r="A138" s="32">
        <v>34.25</v>
      </c>
      <c r="B138" s="4">
        <v>0.89540588799999998</v>
      </c>
      <c r="C138" s="4">
        <v>-0.207718448</v>
      </c>
      <c r="D138" s="42" t="str">
        <f t="shared" si="27"/>
        <v>5.97790393236793+24.585013368959i</v>
      </c>
      <c r="E138" s="4">
        <v>0.82631782399999998</v>
      </c>
      <c r="F138" s="4">
        <v>-0.37917203199999999</v>
      </c>
      <c r="G138" s="42" t="str">
        <f t="shared" si="28"/>
        <v>-0.0308202955755634+45.8728057231158i</v>
      </c>
      <c r="H138" s="4">
        <v>0.81289753600000003</v>
      </c>
      <c r="I138" s="4">
        <v>-0.34147203199999998</v>
      </c>
      <c r="J138" s="42" t="str">
        <f t="shared" si="29"/>
        <v>4.56543990519257+43.9245681775569i</v>
      </c>
      <c r="K138" s="4">
        <v>0.16912959074569001</v>
      </c>
      <c r="L138" s="4">
        <v>6.5572847910465096E-3</v>
      </c>
      <c r="M138" s="42" t="str">
        <f t="shared" si="30"/>
        <v>490.375154919851-22.8893004902297i</v>
      </c>
      <c r="N138" s="23" t="s">
        <v>1</v>
      </c>
      <c r="O138" s="42" t="str">
        <f t="shared" si="31"/>
        <v>5.97790393236793+24.585013368959i</v>
      </c>
      <c r="P138" s="42" t="str">
        <f t="shared" si="32"/>
        <v>-32197.9982251791-27245.9441148534i</v>
      </c>
      <c r="Q138" s="42" t="str">
        <f t="shared" si="33"/>
        <v>790.020359426422-1735.50230502033i</v>
      </c>
      <c r="R138" s="23" t="s">
        <v>1</v>
      </c>
      <c r="S138" s="4">
        <v>0.88224793599999995</v>
      </c>
      <c r="T138" s="4">
        <v>-0.26055673600000001</v>
      </c>
      <c r="U138" s="42" t="str">
        <f t="shared" si="34"/>
        <v>4.25366620861155+30.7895251152498i</v>
      </c>
      <c r="V138" s="23" t="s">
        <v>1</v>
      </c>
      <c r="W138" s="2" t="str">
        <f t="shared" si="35"/>
        <v>1947.70859187202-4214.76344836447i</v>
      </c>
      <c r="X138" s="67">
        <f t="shared" si="36"/>
        <v>34.25</v>
      </c>
      <c r="Y138" s="68">
        <f t="shared" si="37"/>
        <v>4643.0377647097857</v>
      </c>
      <c r="Z138" s="68">
        <f t="shared" si="38"/>
        <v>1947.70859187202</v>
      </c>
      <c r="AA138" s="68">
        <f t="shared" si="39"/>
        <v>-4214.7634483644697</v>
      </c>
    </row>
    <row r="139" spans="1:27" x14ac:dyDescent="0.25">
      <c r="A139" s="32">
        <v>34.5</v>
      </c>
      <c r="B139" s="4">
        <v>0.89473183999999994</v>
      </c>
      <c r="C139" s="4">
        <v>-0.21188374400000001</v>
      </c>
      <c r="D139" s="42" t="str">
        <f t="shared" si="27"/>
        <v>5.83034466876849+25.0619556103302i</v>
      </c>
      <c r="E139" s="4">
        <v>0.82417785600000004</v>
      </c>
      <c r="F139" s="4">
        <v>-0.380679616</v>
      </c>
      <c r="G139" s="42" t="str">
        <f t="shared" si="28"/>
        <v>-0.00100127369054953+46.1885503940499i</v>
      </c>
      <c r="H139" s="4">
        <v>0.81130144000000004</v>
      </c>
      <c r="I139" s="4">
        <v>-0.34328175999999999</v>
      </c>
      <c r="J139" s="42" t="str">
        <f t="shared" si="29"/>
        <v>4.54209625661705+44.2343536294733i</v>
      </c>
      <c r="K139" s="4">
        <v>0.16910936313302699</v>
      </c>
      <c r="L139" s="4">
        <v>6.5563318097777096E-3</v>
      </c>
      <c r="M139" s="42" t="str">
        <f t="shared" si="30"/>
        <v>490.445816849504-22.8914509477243i</v>
      </c>
      <c r="N139" s="23" t="s">
        <v>1</v>
      </c>
      <c r="O139" s="42" t="str">
        <f t="shared" si="31"/>
        <v>5.83034466876849+25.0619556103302i</v>
      </c>
      <c r="P139" s="42" t="str">
        <f t="shared" si="32"/>
        <v>-32085.5627680182-26805.8832792511i</v>
      </c>
      <c r="Q139" s="42" t="str">
        <f t="shared" si="33"/>
        <v>789.47601750244-1736.63909943607i</v>
      </c>
      <c r="R139" s="23" t="s">
        <v>1</v>
      </c>
      <c r="S139" s="4">
        <v>0.88074649599999999</v>
      </c>
      <c r="T139" s="4">
        <v>-0.26409459200000002</v>
      </c>
      <c r="U139" s="42" t="str">
        <f t="shared" si="34"/>
        <v>4.17360228913705+31.2367805250058i</v>
      </c>
      <c r="V139" s="23" t="s">
        <v>1</v>
      </c>
      <c r="W139" s="2" t="str">
        <f t="shared" si="35"/>
        <v>1959.61054203451-4197.1471184365i</v>
      </c>
      <c r="X139" s="67">
        <f t="shared" si="36"/>
        <v>34.5</v>
      </c>
      <c r="Y139" s="68">
        <f t="shared" si="37"/>
        <v>4632.0748493793362</v>
      </c>
      <c r="Z139" s="68">
        <f t="shared" si="38"/>
        <v>1959.61054203451</v>
      </c>
      <c r="AA139" s="68">
        <f t="shared" si="39"/>
        <v>-4197.1471184365</v>
      </c>
    </row>
    <row r="140" spans="1:27" x14ac:dyDescent="0.25">
      <c r="A140" s="32">
        <v>34.75</v>
      </c>
      <c r="B140" s="4">
        <v>0.89420390400000005</v>
      </c>
      <c r="C140" s="4">
        <v>-0.21583414400000001</v>
      </c>
      <c r="D140" s="42" t="str">
        <f t="shared" si="27"/>
        <v>5.67475249207778+25.5067324628226i</v>
      </c>
      <c r="E140" s="4">
        <v>0.82227039999999996</v>
      </c>
      <c r="F140" s="4">
        <v>-0.382696064</v>
      </c>
      <c r="G140" s="42" t="str">
        <f t="shared" si="28"/>
        <v>-0.0382316915609668+46.5235952578611i</v>
      </c>
      <c r="H140" s="4">
        <v>0.80978246399999998</v>
      </c>
      <c r="I140" s="4">
        <v>-0.34490831999999999</v>
      </c>
      <c r="J140" s="42" t="str">
        <f t="shared" si="29"/>
        <v>4.52725581059937+44.5209939688742i</v>
      </c>
      <c r="K140" s="4">
        <v>0.169224924051951</v>
      </c>
      <c r="L140" s="4">
        <v>6.6503821697349299E-3</v>
      </c>
      <c r="M140" s="42" t="str">
        <f t="shared" si="30"/>
        <v>490.018267238515-23.1871693028878i</v>
      </c>
      <c r="N140" s="23" t="s">
        <v>1</v>
      </c>
      <c r="O140" s="42" t="str">
        <f t="shared" si="31"/>
        <v>5.67475249207778+25.5067324628226i</v>
      </c>
      <c r="P140" s="42" t="str">
        <f t="shared" si="32"/>
        <v>-31439.2210768842-26041.8246061715i</v>
      </c>
      <c r="Q140" s="42" t="str">
        <f t="shared" si="33"/>
        <v>775.183371463697-1706.62157179536i</v>
      </c>
      <c r="R140" s="23" t="s">
        <v>1</v>
      </c>
      <c r="S140" s="4">
        <v>0.87985024000000001</v>
      </c>
      <c r="T140" s="4">
        <v>-0.26754956800000002</v>
      </c>
      <c r="U140" s="42" t="str">
        <f t="shared" si="34"/>
        <v>4.03573942539991+31.6357442146363i</v>
      </c>
      <c r="V140" s="23" t="s">
        <v>1</v>
      </c>
      <c r="W140" s="2" t="str">
        <f t="shared" si="35"/>
        <v>1909.9910369284-4141.01887496052i</v>
      </c>
      <c r="X140" s="67">
        <f t="shared" si="36"/>
        <v>34.75</v>
      </c>
      <c r="Y140" s="68">
        <f t="shared" si="37"/>
        <v>4560.2744526975703</v>
      </c>
      <c r="Z140" s="68">
        <f t="shared" si="38"/>
        <v>1909.9910369284</v>
      </c>
      <c r="AA140" s="68">
        <f t="shared" si="39"/>
        <v>-4141.0188749605204</v>
      </c>
    </row>
    <row r="141" spans="1:27" x14ac:dyDescent="0.25">
      <c r="A141" s="32">
        <v>35</v>
      </c>
      <c r="B141" s="4">
        <v>0.89339891199999999</v>
      </c>
      <c r="C141" s="4">
        <v>-0.219999216</v>
      </c>
      <c r="D141" s="42" t="str">
        <f t="shared" si="27"/>
        <v>5.53269356878169+25.9873943606283i</v>
      </c>
      <c r="E141" s="4">
        <v>0.82026047999999996</v>
      </c>
      <c r="F141" s="4">
        <v>-0.38423907200000001</v>
      </c>
      <c r="G141" s="42" t="str">
        <f t="shared" si="28"/>
        <v>-0.0251612217805303+46.8317567554793i</v>
      </c>
      <c r="H141" s="4">
        <v>0.80790374399999998</v>
      </c>
      <c r="I141" s="4">
        <v>-0.34673654399999998</v>
      </c>
      <c r="J141" s="42" t="str">
        <f t="shared" si="29"/>
        <v>4.52419252426767+44.8597466584524i</v>
      </c>
      <c r="K141" s="4">
        <v>0.169335102684436</v>
      </c>
      <c r="L141" s="4">
        <v>6.7350743301445703E-3</v>
      </c>
      <c r="M141" s="42" t="str">
        <f t="shared" si="30"/>
        <v>489.612277604236-23.4510296605818i</v>
      </c>
      <c r="N141" s="23" t="s">
        <v>1</v>
      </c>
      <c r="O141" s="42" t="str">
        <f t="shared" si="31"/>
        <v>5.53269356878169+25.9873943606283i</v>
      </c>
      <c r="P141" s="42" t="str">
        <f t="shared" si="32"/>
        <v>-31463.2634213981-25190.3575161805i</v>
      </c>
      <c r="Q141" s="42" t="str">
        <f t="shared" si="33"/>
        <v>752.526545059613-1710.08812885004i</v>
      </c>
      <c r="R141" s="23" t="s">
        <v>1</v>
      </c>
      <c r="S141" s="4">
        <v>0.87844204800000003</v>
      </c>
      <c r="T141" s="4">
        <v>-0.27086774400000002</v>
      </c>
      <c r="U141" s="42" t="str">
        <f t="shared" si="34"/>
        <v>3.95397687668585+32.0542251597866i</v>
      </c>
      <c r="V141" s="23" t="s">
        <v>1</v>
      </c>
      <c r="W141" s="2" t="str">
        <f t="shared" si="35"/>
        <v>1872.33996552624-4159.06912556418i</v>
      </c>
      <c r="X141" s="67">
        <f t="shared" si="36"/>
        <v>35</v>
      </c>
      <c r="Y141" s="68">
        <f t="shared" si="37"/>
        <v>4561.0868154123082</v>
      </c>
      <c r="Z141" s="68">
        <f t="shared" si="38"/>
        <v>1872.3399655262399</v>
      </c>
      <c r="AA141" s="68">
        <f t="shared" si="39"/>
        <v>-4159.0691255641796</v>
      </c>
    </row>
    <row r="142" spans="1:27" x14ac:dyDescent="0.25">
      <c r="A142" s="32">
        <v>35.25</v>
      </c>
      <c r="B142" s="4">
        <v>0.89261222399999995</v>
      </c>
      <c r="C142" s="4">
        <v>-0.22387059200000001</v>
      </c>
      <c r="D142" s="42" t="str">
        <f t="shared" si="27"/>
        <v>5.40075216398513+26.4349155767294i</v>
      </c>
      <c r="E142" s="4">
        <v>0.81822547199999995</v>
      </c>
      <c r="F142" s="4">
        <v>-0.38611625599999999</v>
      </c>
      <c r="G142" s="42" t="str">
        <f t="shared" si="28"/>
        <v>-0.0431496914157256+47.1691069557695i</v>
      </c>
      <c r="H142" s="4">
        <v>0.80645574399999997</v>
      </c>
      <c r="I142" s="4">
        <v>-0.348384992</v>
      </c>
      <c r="J142" s="42" t="str">
        <f t="shared" si="29"/>
        <v>4.49797091548439+45.1426194583683i</v>
      </c>
      <c r="K142" s="4">
        <v>0.16939928875250801</v>
      </c>
      <c r="L142" s="4">
        <v>6.7497630355313597E-3</v>
      </c>
      <c r="M142" s="42" t="str">
        <f t="shared" si="30"/>
        <v>489.385514660216-23.4842341418759i</v>
      </c>
      <c r="N142" s="23" t="s">
        <v>1</v>
      </c>
      <c r="O142" s="42" t="str">
        <f t="shared" si="31"/>
        <v>5.40075216398513+26.4349155767294i</v>
      </c>
      <c r="P142" s="42" t="str">
        <f t="shared" si="32"/>
        <v>-30840.0132689104-24774.50481403i</v>
      </c>
      <c r="Q142" s="42" t="str">
        <f t="shared" si="33"/>
        <v>752.463859980113-1684.96335515138i</v>
      </c>
      <c r="R142" s="23" t="s">
        <v>1</v>
      </c>
      <c r="S142" s="4">
        <v>0.87719014399999995</v>
      </c>
      <c r="T142" s="4">
        <v>-0.27441510400000002</v>
      </c>
      <c r="U142" s="42" t="str">
        <f t="shared" si="34"/>
        <v>3.83821535963264+32.4841482339865i</v>
      </c>
      <c r="V142" s="23" t="s">
        <v>1</v>
      </c>
      <c r="W142" s="2" t="str">
        <f t="shared" si="35"/>
        <v>1852.3465116606-4086.03725284761i</v>
      </c>
      <c r="X142" s="67">
        <f t="shared" si="36"/>
        <v>35.25</v>
      </c>
      <c r="Y142" s="68">
        <f t="shared" si="37"/>
        <v>4486.3000379956356</v>
      </c>
      <c r="Z142" s="68">
        <f t="shared" si="38"/>
        <v>1852.3465116606001</v>
      </c>
      <c r="AA142" s="68">
        <f t="shared" si="39"/>
        <v>-4086.03725284761</v>
      </c>
    </row>
    <row r="143" spans="1:27" x14ac:dyDescent="0.25">
      <c r="A143" s="32">
        <v>35.5</v>
      </c>
      <c r="B143" s="4">
        <v>0.89171539200000005</v>
      </c>
      <c r="C143" s="4">
        <v>-0.227936576</v>
      </c>
      <c r="D143" s="42" t="str">
        <f t="shared" si="27"/>
        <v>5.26541937461804+26.9075082461451i</v>
      </c>
      <c r="E143" s="4">
        <v>0.81638764799999997</v>
      </c>
      <c r="F143" s="4">
        <v>-0.38775926399999999</v>
      </c>
      <c r="G143" s="42" t="str">
        <f t="shared" si="28"/>
        <v>-0.0561171387407739+47.4702998686037i</v>
      </c>
      <c r="H143" s="4">
        <v>0.80461043200000004</v>
      </c>
      <c r="I143" s="4">
        <v>-0.350122816</v>
      </c>
      <c r="J143" s="42" t="str">
        <f t="shared" si="29"/>
        <v>4.49704168145356+45.4714443687202i</v>
      </c>
      <c r="K143" s="4">
        <v>0.169271114234742</v>
      </c>
      <c r="L143" s="4">
        <v>6.7478241456526101E-3</v>
      </c>
      <c r="M143" s="42" t="str">
        <f t="shared" si="30"/>
        <v>489.83092724465-23.513021644051i</v>
      </c>
      <c r="N143" s="23" t="s">
        <v>1</v>
      </c>
      <c r="O143" s="42" t="str">
        <f t="shared" si="31"/>
        <v>5.26541937461804+26.9075082461451i</v>
      </c>
      <c r="P143" s="42" t="str">
        <f t="shared" si="32"/>
        <v>-30738.4113503679-23871.6278741393i</v>
      </c>
      <c r="Q143" s="42" t="str">
        <f t="shared" si="33"/>
        <v>725.465585179112-1682.60242025187i</v>
      </c>
      <c r="R143" s="23" t="s">
        <v>1</v>
      </c>
      <c r="S143" s="4">
        <v>0.87586233599999996</v>
      </c>
      <c r="T143" s="4">
        <v>-0.27768012800000003</v>
      </c>
      <c r="U143" s="42" t="str">
        <f t="shared" si="34"/>
        <v>3.74552381402125+32.8910938945826i</v>
      </c>
      <c r="V143" s="23" t="s">
        <v>1</v>
      </c>
      <c r="W143" s="2" t="str">
        <f t="shared" si="35"/>
        <v>1796.45075205002-4095.11395697531i</v>
      </c>
      <c r="X143" s="67">
        <f t="shared" si="36"/>
        <v>35.5</v>
      </c>
      <c r="Y143" s="68">
        <f t="shared" si="37"/>
        <v>4471.8221817459444</v>
      </c>
      <c r="Z143" s="68">
        <f t="shared" si="38"/>
        <v>1796.4507520500199</v>
      </c>
      <c r="AA143" s="68">
        <f t="shared" si="39"/>
        <v>-4095.11395697531</v>
      </c>
    </row>
    <row r="144" spans="1:27" x14ac:dyDescent="0.25">
      <c r="A144" s="32">
        <v>35.75</v>
      </c>
      <c r="B144" s="4">
        <v>0.89092089600000002</v>
      </c>
      <c r="C144" s="4">
        <v>-0.23185393600000001</v>
      </c>
      <c r="D144" s="42" t="str">
        <f t="shared" si="27"/>
        <v>5.12386967531794+27.3575163195785i</v>
      </c>
      <c r="E144" s="4">
        <v>0.814150912</v>
      </c>
      <c r="F144" s="4">
        <v>-0.389495488</v>
      </c>
      <c r="G144" s="42" t="str">
        <f t="shared" si="28"/>
        <v>-0.0488038110392279+47.8173510119498i</v>
      </c>
      <c r="H144" s="4">
        <v>0.802964224</v>
      </c>
      <c r="I144" s="4">
        <v>-0.35189308800000002</v>
      </c>
      <c r="J144" s="42" t="str">
        <f t="shared" si="29"/>
        <v>4.47369442374517+45.7848181110745i</v>
      </c>
      <c r="K144" s="4">
        <v>0.16936838261853299</v>
      </c>
      <c r="L144" s="4">
        <v>6.82651485017293E-3</v>
      </c>
      <c r="M144" s="42" t="str">
        <f t="shared" si="30"/>
        <v>489.471345401023-23.7590678432279i</v>
      </c>
      <c r="N144" s="23" t="s">
        <v>1</v>
      </c>
      <c r="O144" s="42" t="str">
        <f t="shared" si="31"/>
        <v>5.12386967531794+27.3575163195785i</v>
      </c>
      <c r="P144" s="42" t="str">
        <f t="shared" si="32"/>
        <v>-30458.2286089607-23481.8087910887i</v>
      </c>
      <c r="Q144" s="42" t="str">
        <f t="shared" si="33"/>
        <v>724.992027296563-1671.97712790578i</v>
      </c>
      <c r="R144" s="23" t="s">
        <v>1</v>
      </c>
      <c r="S144" s="4">
        <v>0.87431251200000004</v>
      </c>
      <c r="T144" s="4">
        <v>-0.28121481599999998</v>
      </c>
      <c r="U144" s="42" t="str">
        <f t="shared" si="34"/>
        <v>3.65242671743352+33.3388779266338i</v>
      </c>
      <c r="V144" s="23" t="s">
        <v>1</v>
      </c>
      <c r="W144" s="2" t="str">
        <f t="shared" si="35"/>
        <v>1795.59385160321-4040.28860602159i</v>
      </c>
      <c r="X144" s="67">
        <f t="shared" si="36"/>
        <v>35.75</v>
      </c>
      <c r="Y144" s="68">
        <f t="shared" si="37"/>
        <v>4421.3221212509652</v>
      </c>
      <c r="Z144" s="68">
        <f t="shared" si="38"/>
        <v>1795.5938516032099</v>
      </c>
      <c r="AA144" s="68">
        <f t="shared" si="39"/>
        <v>-4040.2886060215901</v>
      </c>
    </row>
    <row r="145" spans="1:27" x14ac:dyDescent="0.25">
      <c r="A145" s="32">
        <v>36</v>
      </c>
      <c r="B145" s="4">
        <v>0.88975808000000001</v>
      </c>
      <c r="C145" s="4">
        <v>-0.23581670399999999</v>
      </c>
      <c r="D145" s="42" t="str">
        <f t="shared" si="27"/>
        <v>5.01359330921142+27.8322389040566i</v>
      </c>
      <c r="E145" s="4">
        <v>0.81247353600000005</v>
      </c>
      <c r="F145" s="4">
        <v>-0.391247232</v>
      </c>
      <c r="G145" s="42" t="str">
        <f t="shared" si="28"/>
        <v>-0.0878158016706759+48.1127861753155i</v>
      </c>
      <c r="H145" s="4">
        <v>0.80130111999999998</v>
      </c>
      <c r="I145" s="4">
        <v>-0.35362716799999999</v>
      </c>
      <c r="J145" s="42" t="str">
        <f t="shared" si="29"/>
        <v>4.45364007583409+46.0970838619426i</v>
      </c>
      <c r="K145" s="4">
        <v>0.169296898572423</v>
      </c>
      <c r="L145" s="4">
        <v>6.8761818363506297E-3</v>
      </c>
      <c r="M145" s="42" t="str">
        <f t="shared" si="30"/>
        <v>489.705456371856-23.9515430116776i</v>
      </c>
      <c r="N145" s="23" t="s">
        <v>1</v>
      </c>
      <c r="O145" s="42" t="str">
        <f t="shared" si="31"/>
        <v>5.01359330921142+27.8322389040566i</v>
      </c>
      <c r="P145" s="42" t="str">
        <f t="shared" si="32"/>
        <v>-30111.4013949473-22698.0232915006i</v>
      </c>
      <c r="Q145" s="42" t="str">
        <f t="shared" si="33"/>
        <v>701.349742571351-1661.16194553385i</v>
      </c>
      <c r="R145" s="23" t="s">
        <v>1</v>
      </c>
      <c r="S145" s="4">
        <v>0.87343225599999996</v>
      </c>
      <c r="T145" s="4">
        <v>-0.28452172799999997</v>
      </c>
      <c r="U145" s="42" t="str">
        <f t="shared" si="34"/>
        <v>3.50728319879917+33.7176362265097i</v>
      </c>
      <c r="V145" s="23" t="s">
        <v>1</v>
      </c>
      <c r="W145" s="2" t="str">
        <f t="shared" si="35"/>
        <v>1689.25593223214-4066.98061576751i</v>
      </c>
      <c r="X145" s="67">
        <f t="shared" si="36"/>
        <v>36</v>
      </c>
      <c r="Y145" s="68">
        <f t="shared" si="37"/>
        <v>4403.8525104288119</v>
      </c>
      <c r="Z145" s="68">
        <f t="shared" si="38"/>
        <v>1689.2559322321399</v>
      </c>
      <c r="AA145" s="68">
        <f t="shared" si="39"/>
        <v>-4066.9806157675098</v>
      </c>
    </row>
    <row r="146" spans="1:27" x14ac:dyDescent="0.25">
      <c r="A146" s="32">
        <v>36.25</v>
      </c>
      <c r="B146" s="4">
        <v>0.888841408</v>
      </c>
      <c r="C146" s="4">
        <v>-0.23968508799999999</v>
      </c>
      <c r="D146" s="42" t="str">
        <f t="shared" si="27"/>
        <v>4.87952850113454+28.2818270975433i</v>
      </c>
      <c r="E146" s="4">
        <v>0.81010758400000005</v>
      </c>
      <c r="F146" s="4">
        <v>-0.39277094400000001</v>
      </c>
      <c r="G146" s="42" t="str">
        <f t="shared" si="28"/>
        <v>-0.0537575350337035+48.4577366976208i</v>
      </c>
      <c r="H146" s="4">
        <v>0.79964851199999998</v>
      </c>
      <c r="I146" s="4">
        <v>-0.35529158399999999</v>
      </c>
      <c r="J146" s="42" t="str">
        <f t="shared" si="29"/>
        <v>4.43776903168207+46.4027129818413i</v>
      </c>
      <c r="K146" s="4">
        <v>0.169410602523553</v>
      </c>
      <c r="L146" s="4">
        <v>6.9433109956312496E-3</v>
      </c>
      <c r="M146" s="42" t="str">
        <f t="shared" si="30"/>
        <v>489.291947130006-24.1521911568425i</v>
      </c>
      <c r="N146" s="23" t="s">
        <v>1</v>
      </c>
      <c r="O146" s="42" t="str">
        <f t="shared" si="31"/>
        <v>4.87952850113454+28.2818270975433i</v>
      </c>
      <c r="P146" s="42" t="str">
        <f t="shared" si="32"/>
        <v>-29862.0515477498-22418.0358788655i</v>
      </c>
      <c r="Q146" s="42" t="str">
        <f t="shared" si="33"/>
        <v>706.960926249345-1652.94614589293i</v>
      </c>
      <c r="R146" s="23" t="s">
        <v>1</v>
      </c>
      <c r="S146" s="4">
        <v>0.87138073599999999</v>
      </c>
      <c r="T146" s="4">
        <v>-0.28781094400000001</v>
      </c>
      <c r="U146" s="42" t="str">
        <f t="shared" si="34"/>
        <v>3.47225234296264+34.1761590476959i</v>
      </c>
      <c r="V146" s="23" t="s">
        <v>1</v>
      </c>
      <c r="W146" s="2" t="str">
        <f t="shared" si="35"/>
        <v>1746.91757463966-3999.15090918369i</v>
      </c>
      <c r="X146" s="67">
        <f t="shared" si="36"/>
        <v>36.25</v>
      </c>
      <c r="Y146" s="68">
        <f t="shared" si="37"/>
        <v>4364.0496109702563</v>
      </c>
      <c r="Z146" s="68">
        <f t="shared" si="38"/>
        <v>1746.91757463966</v>
      </c>
      <c r="AA146" s="68">
        <f t="shared" si="39"/>
        <v>-3999.1509091836901</v>
      </c>
    </row>
    <row r="147" spans="1:27" x14ac:dyDescent="0.25">
      <c r="A147" s="32">
        <v>36.5</v>
      </c>
      <c r="B147" s="4">
        <v>0.88774086399999996</v>
      </c>
      <c r="C147" s="4">
        <v>-0.24346467199999999</v>
      </c>
      <c r="D147" s="42" t="str">
        <f t="shared" si="27"/>
        <v>4.76562840589313+28.7321789399059i</v>
      </c>
      <c r="E147" s="4">
        <v>0.80819718399999996</v>
      </c>
      <c r="F147" s="4">
        <v>-0.39461651199999997</v>
      </c>
      <c r="G147" s="42" t="str">
        <f t="shared" si="28"/>
        <v>-0.0874881319517389+48.784043942583i</v>
      </c>
      <c r="H147" s="4">
        <v>0.79792863999999997</v>
      </c>
      <c r="I147" s="4">
        <v>-0.35682793600000001</v>
      </c>
      <c r="J147" s="42" t="str">
        <f t="shared" si="29"/>
        <v>4.43869456475847+46.7042313709622i</v>
      </c>
      <c r="K147" s="4">
        <v>0.16950829592842301</v>
      </c>
      <c r="L147" s="4">
        <v>6.9931777349362097E-3</v>
      </c>
      <c r="M147" s="42" t="str">
        <f t="shared" si="30"/>
        <v>488.939235388631-24.2970807156792i</v>
      </c>
      <c r="N147" s="23" t="s">
        <v>1</v>
      </c>
      <c r="O147" s="42" t="str">
        <f t="shared" si="31"/>
        <v>4.76562840589313+28.7321789399059i</v>
      </c>
      <c r="P147" s="42" t="str">
        <f t="shared" si="32"/>
        <v>-29303.9103890024-21669.4721457989i</v>
      </c>
      <c r="Q147" s="42" t="str">
        <f t="shared" si="33"/>
        <v>686.742046529127-1627.61666148705i</v>
      </c>
      <c r="R147" s="23" t="s">
        <v>1</v>
      </c>
      <c r="S147" s="4">
        <v>0.87024627200000004</v>
      </c>
      <c r="T147" s="4">
        <v>-0.291041408</v>
      </c>
      <c r="U147" s="42" t="str">
        <f t="shared" si="34"/>
        <v>3.3505307131703+34.5641055228885i</v>
      </c>
      <c r="V147" s="23" t="s">
        <v>1</v>
      </c>
      <c r="W147" s="2" t="str">
        <f t="shared" si="35"/>
        <v>1670.8739684339-3969.19031261756i</v>
      </c>
      <c r="X147" s="67">
        <f t="shared" si="36"/>
        <v>36.5</v>
      </c>
      <c r="Y147" s="68">
        <f t="shared" si="37"/>
        <v>4306.5405555001025</v>
      </c>
      <c r="Z147" s="68">
        <f t="shared" si="38"/>
        <v>1670.8739684339</v>
      </c>
      <c r="AA147" s="68">
        <f t="shared" si="39"/>
        <v>-3969.1903126175598</v>
      </c>
    </row>
    <row r="148" spans="1:27" x14ac:dyDescent="0.25">
      <c r="A148" s="32">
        <v>36.75</v>
      </c>
      <c r="B148" s="4">
        <v>0.88668102400000004</v>
      </c>
      <c r="C148" s="4">
        <v>-0.24729153600000001</v>
      </c>
      <c r="D148" s="42" t="str">
        <f t="shared" si="27"/>
        <v>4.6408671237019+29.1838891991357i</v>
      </c>
      <c r="E148" s="4">
        <v>0.80610444800000003</v>
      </c>
      <c r="F148" s="4">
        <v>-0.39619782399999998</v>
      </c>
      <c r="G148" s="42" t="str">
        <f t="shared" si="28"/>
        <v>-0.083374804560582+49.1087098974259i</v>
      </c>
      <c r="H148" s="4">
        <v>0.79615833599999997</v>
      </c>
      <c r="I148" s="4">
        <v>-0.35859612800000001</v>
      </c>
      <c r="J148" s="42" t="str">
        <f t="shared" si="29"/>
        <v>4.41978449594921+47.0315120921397i</v>
      </c>
      <c r="K148" s="4">
        <v>0.169507175212224</v>
      </c>
      <c r="L148" s="4">
        <v>7.0844752516002396E-3</v>
      </c>
      <c r="M148" s="42" t="str">
        <f t="shared" si="30"/>
        <v>488.916817649382-24.6135103995724i</v>
      </c>
      <c r="N148" s="23" t="s">
        <v>1</v>
      </c>
      <c r="O148" s="42" t="str">
        <f t="shared" si="31"/>
        <v>4.6408671237019+29.1838891991357i</v>
      </c>
      <c r="P148" s="42" t="str">
        <f t="shared" si="32"/>
        <v>-29215.242997837-21170.9503818847i</v>
      </c>
      <c r="Q148" s="42" t="str">
        <f t="shared" si="33"/>
        <v>676.832930565639-1626.75318376267i</v>
      </c>
      <c r="R148" s="23" t="s">
        <v>1</v>
      </c>
      <c r="S148" s="4">
        <v>0.86842572799999995</v>
      </c>
      <c r="T148" s="4">
        <v>-0.29416326399999998</v>
      </c>
      <c r="U148" s="42" t="str">
        <f t="shared" si="34"/>
        <v>3.29851469600251+34.9904744523277i</v>
      </c>
      <c r="V148" s="23" t="s">
        <v>1</v>
      </c>
      <c r="W148" s="2" t="str">
        <f t="shared" si="35"/>
        <v>1680.08381717371-3949.51143721242i</v>
      </c>
      <c r="X148" s="67">
        <f t="shared" si="36"/>
        <v>36.75</v>
      </c>
      <c r="Y148" s="68">
        <f t="shared" si="37"/>
        <v>4292.0067830096332</v>
      </c>
      <c r="Z148" s="68">
        <f t="shared" si="38"/>
        <v>1680.08381717371</v>
      </c>
      <c r="AA148" s="68">
        <f t="shared" si="39"/>
        <v>-3949.5114372124199</v>
      </c>
    </row>
    <row r="149" spans="1:27" x14ac:dyDescent="0.25">
      <c r="A149" s="32">
        <v>37</v>
      </c>
      <c r="B149" s="4">
        <v>0.88557350400000001</v>
      </c>
      <c r="C149" s="4">
        <v>-0.25103518400000002</v>
      </c>
      <c r="D149" s="42" t="str">
        <f t="shared" si="27"/>
        <v>4.52215970908693+29.6290928716043i</v>
      </c>
      <c r="E149" s="4">
        <v>0.80418745599999997</v>
      </c>
      <c r="F149" s="4">
        <v>-0.39794937600000002</v>
      </c>
      <c r="G149" s="42" t="str">
        <f t="shared" si="28"/>
        <v>-0.111009209949308+49.429720965668i</v>
      </c>
      <c r="H149" s="4">
        <v>0.79459212800000001</v>
      </c>
      <c r="I149" s="4">
        <v>-0.360069888</v>
      </c>
      <c r="J149" s="42" t="str">
        <f t="shared" si="29"/>
        <v>4.41050777664477+47.3136827264914i</v>
      </c>
      <c r="K149" s="4">
        <v>0.169578358992057</v>
      </c>
      <c r="L149" s="4">
        <v>7.13807322239874E-3</v>
      </c>
      <c r="M149" s="42" t="str">
        <f t="shared" si="30"/>
        <v>488.654892913129-24.7782898319827i</v>
      </c>
      <c r="N149" s="23" t="s">
        <v>1</v>
      </c>
      <c r="O149" s="42" t="str">
        <f t="shared" si="31"/>
        <v>4.52215970908693+29.6290928716043i</v>
      </c>
      <c r="P149" s="42" t="str">
        <f t="shared" si="32"/>
        <v>-28621.077672128-20572.3395801577i</v>
      </c>
      <c r="Q149" s="42" t="str">
        <f t="shared" si="33"/>
        <v>664.37310159447-1600.92045194176i</v>
      </c>
      <c r="R149" s="23" t="s">
        <v>1</v>
      </c>
      <c r="S149" s="4">
        <v>0.867196352</v>
      </c>
      <c r="T149" s="4">
        <v>-0.29752313600000002</v>
      </c>
      <c r="U149" s="42" t="str">
        <f t="shared" si="34"/>
        <v>3.17016686004876+35.396264658001i</v>
      </c>
      <c r="V149" s="23" t="s">
        <v>1</v>
      </c>
      <c r="W149" s="2" t="str">
        <f t="shared" si="35"/>
        <v>1614.13723573801-3895.98661599701i</v>
      </c>
      <c r="X149" s="67">
        <f t="shared" si="36"/>
        <v>37</v>
      </c>
      <c r="Y149" s="68">
        <f t="shared" si="37"/>
        <v>4217.1258847494437</v>
      </c>
      <c r="Z149" s="68">
        <f t="shared" si="38"/>
        <v>1614.1372357380101</v>
      </c>
      <c r="AA149" s="68">
        <f t="shared" si="39"/>
        <v>-3895.9866159970102</v>
      </c>
    </row>
    <row r="150" spans="1:27" x14ac:dyDescent="0.25">
      <c r="A150" s="32">
        <v>37.25</v>
      </c>
      <c r="B150" s="4">
        <v>0.88427987200000002</v>
      </c>
      <c r="C150" s="4">
        <v>-0.25490537600000002</v>
      </c>
      <c r="D150" s="42" t="str">
        <f t="shared" si="27"/>
        <v>4.41032118649546+30.0976568878912i</v>
      </c>
      <c r="E150" s="4">
        <v>0.80222457599999997</v>
      </c>
      <c r="F150" s="4">
        <v>-0.39944211200000002</v>
      </c>
      <c r="G150" s="42" t="str">
        <f t="shared" si="28"/>
        <v>-0.111278152854142+49.7363995236223i</v>
      </c>
      <c r="H150" s="4">
        <v>0.79280006400000003</v>
      </c>
      <c r="I150" s="4">
        <v>-0.36188508800000002</v>
      </c>
      <c r="J150" s="42" t="str">
        <f t="shared" si="29"/>
        <v>4.38546717353927+47.6482605001623i</v>
      </c>
      <c r="K150" s="4">
        <v>0.16961132171724499</v>
      </c>
      <c r="L150" s="4">
        <v>7.1783585721820996E-3</v>
      </c>
      <c r="M150" s="42" t="str">
        <f t="shared" si="30"/>
        <v>488.529118679681-24.9079660560391i</v>
      </c>
      <c r="N150" s="23" t="s">
        <v>1</v>
      </c>
      <c r="O150" s="42" t="str">
        <f t="shared" si="31"/>
        <v>4.41032118649546+30.0976568878912i</v>
      </c>
      <c r="P150" s="42" t="str">
        <f t="shared" si="32"/>
        <v>-28572.3387831387-20033.8896925898i</v>
      </c>
      <c r="Q150" s="42" t="str">
        <f t="shared" si="33"/>
        <v>650.656049414098-1604.7027720082i</v>
      </c>
      <c r="R150" s="23" t="s">
        <v>1</v>
      </c>
      <c r="S150" s="4">
        <v>0.86535481599999997</v>
      </c>
      <c r="T150" s="4">
        <v>-0.30055571199999997</v>
      </c>
      <c r="U150" s="42" t="str">
        <f t="shared" si="34"/>
        <v>3.11999217917406+35.8157163949338i</v>
      </c>
      <c r="V150" s="23" t="s">
        <v>1</v>
      </c>
      <c r="W150" s="2" t="str">
        <f t="shared" si="35"/>
        <v>1610.24755911626-3902.34874664057i</v>
      </c>
      <c r="X150" s="67">
        <f t="shared" si="36"/>
        <v>37.25</v>
      </c>
      <c r="Y150" s="68">
        <f t="shared" si="37"/>
        <v>4221.5190325340354</v>
      </c>
      <c r="Z150" s="68">
        <f t="shared" si="38"/>
        <v>1610.2475591162599</v>
      </c>
      <c r="AA150" s="68">
        <f t="shared" si="39"/>
        <v>-3902.34874664057</v>
      </c>
    </row>
    <row r="151" spans="1:27" x14ac:dyDescent="0.25">
      <c r="A151" s="32">
        <v>37.5</v>
      </c>
      <c r="B151" s="4">
        <v>0.88309875199999999</v>
      </c>
      <c r="C151" s="4">
        <v>-0.258590496</v>
      </c>
      <c r="D151" s="42" t="str">
        <f t="shared" si="27"/>
        <v>4.29489876962922+30.539811705122i</v>
      </c>
      <c r="E151" s="4">
        <v>0.79993798400000005</v>
      </c>
      <c r="F151" s="4">
        <v>-0.40121030400000002</v>
      </c>
      <c r="G151" s="42" t="str">
        <f t="shared" si="28"/>
        <v>-0.116436090195563+50.0967773032466i</v>
      </c>
      <c r="H151" s="4">
        <v>0.79117798399999995</v>
      </c>
      <c r="I151" s="4">
        <v>-0.36341711999999998</v>
      </c>
      <c r="J151" s="42" t="str">
        <f t="shared" si="29"/>
        <v>4.37227776742668+47.9420223529352i</v>
      </c>
      <c r="K151" s="4">
        <v>0.16955995316967301</v>
      </c>
      <c r="L151" s="4">
        <v>7.1974372683808897E-3</v>
      </c>
      <c r="M151" s="42" t="str">
        <f t="shared" si="30"/>
        <v>488.701170978789-24.9890358468208i</v>
      </c>
      <c r="N151" s="23" t="s">
        <v>1</v>
      </c>
      <c r="O151" s="42" t="str">
        <f t="shared" si="31"/>
        <v>4.29489876962922+30.539811705122i</v>
      </c>
      <c r="P151" s="42" t="str">
        <f t="shared" si="32"/>
        <v>-28028.1438902154-19751.1329322963i</v>
      </c>
      <c r="Q151" s="42" t="str">
        <f t="shared" si="33"/>
        <v>653.416208377866-1580.54077628338i</v>
      </c>
      <c r="R151" s="23" t="s">
        <v>1</v>
      </c>
      <c r="S151" s="4">
        <v>0.86384735999999995</v>
      </c>
      <c r="T151" s="4">
        <v>-0.30393456000000002</v>
      </c>
      <c r="U151" s="42" t="str">
        <f t="shared" si="34"/>
        <v>3.00961444064751+36.2427244563066i</v>
      </c>
      <c r="V151" s="23" t="s">
        <v>1</v>
      </c>
      <c r="W151" s="2" t="str">
        <f t="shared" si="35"/>
        <v>1588.4118355845-3839.41419970175i</v>
      </c>
      <c r="X151" s="67">
        <f t="shared" si="36"/>
        <v>37.5</v>
      </c>
      <c r="Y151" s="68">
        <f t="shared" si="37"/>
        <v>4155.0154700429639</v>
      </c>
      <c r="Z151" s="68">
        <f t="shared" si="38"/>
        <v>1588.4118355845001</v>
      </c>
      <c r="AA151" s="68">
        <f t="shared" si="39"/>
        <v>-3839.41419970175</v>
      </c>
    </row>
    <row r="152" spans="1:27" x14ac:dyDescent="0.25">
      <c r="A152" s="32">
        <v>37.75</v>
      </c>
      <c r="B152" s="4">
        <v>0.88184710399999999</v>
      </c>
      <c r="C152" s="4">
        <v>-0.26226225600000003</v>
      </c>
      <c r="D152" s="42" t="str">
        <f t="shared" si="27"/>
        <v>4.18357753816913+30.9843055098485i</v>
      </c>
      <c r="E152" s="4">
        <v>0.79821107199999997</v>
      </c>
      <c r="F152" s="4">
        <v>-0.40276931199999999</v>
      </c>
      <c r="G152" s="42" t="str">
        <f t="shared" si="28"/>
        <v>-0.144234929654438+50.3862188930107i</v>
      </c>
      <c r="H152" s="4">
        <v>0.78939142399999995</v>
      </c>
      <c r="I152" s="4">
        <v>-0.36498611199999997</v>
      </c>
      <c r="J152" s="42" t="str">
        <f t="shared" si="29"/>
        <v>4.36802815114691+48.2560104579926i</v>
      </c>
      <c r="K152" s="4">
        <v>0.169427030536695</v>
      </c>
      <c r="L152" s="4">
        <v>7.1890675840638697E-3</v>
      </c>
      <c r="M152" s="42" t="str">
        <f t="shared" si="30"/>
        <v>489.163835386625-24.9991906088644i</v>
      </c>
      <c r="N152" s="23" t="s">
        <v>1</v>
      </c>
      <c r="O152" s="42" t="str">
        <f t="shared" si="31"/>
        <v>4.18357753816913+30.9843055098485i</v>
      </c>
      <c r="P152" s="42" t="str">
        <f t="shared" si="32"/>
        <v>-27840.1005421896-18997.5008724984i</v>
      </c>
      <c r="Q152" s="42" t="str">
        <f t="shared" si="33"/>
        <v>627.843134270771-1574.96259688712i</v>
      </c>
      <c r="R152" s="23" t="s">
        <v>1</v>
      </c>
      <c r="S152" s="4">
        <v>0.86237676799999996</v>
      </c>
      <c r="T152" s="4">
        <v>-0.30680947200000003</v>
      </c>
      <c r="U152" s="42" t="str">
        <f t="shared" si="34"/>
        <v>2.93032604173318+36.6197237187772i</v>
      </c>
      <c r="V152" s="23" t="s">
        <v>1</v>
      </c>
      <c r="W152" s="2" t="str">
        <f t="shared" si="35"/>
        <v>1537.51223489734-3846.78859639717i</v>
      </c>
      <c r="X152" s="67">
        <f t="shared" si="36"/>
        <v>37.75</v>
      </c>
      <c r="Y152" s="68">
        <f t="shared" si="37"/>
        <v>4142.6714059686565</v>
      </c>
      <c r="Z152" s="68">
        <f t="shared" si="38"/>
        <v>1537.51223489734</v>
      </c>
      <c r="AA152" s="68">
        <f t="shared" si="39"/>
        <v>-3846.7885963971698</v>
      </c>
    </row>
    <row r="153" spans="1:27" x14ac:dyDescent="0.25">
      <c r="A153" s="32">
        <v>38</v>
      </c>
      <c r="B153" s="4">
        <v>0.88056710400000004</v>
      </c>
      <c r="C153" s="4">
        <v>-0.26593104000000001</v>
      </c>
      <c r="D153" s="42" t="str">
        <f t="shared" si="27"/>
        <v>4.07146187578546+31.4295548462233i</v>
      </c>
      <c r="E153" s="4">
        <v>0.79585715199999996</v>
      </c>
      <c r="F153" s="4">
        <v>-0.404409568</v>
      </c>
      <c r="G153" s="42" t="str">
        <f t="shared" si="28"/>
        <v>-0.135337527560038+50.7455702414109i</v>
      </c>
      <c r="H153" s="4">
        <v>0.787745472</v>
      </c>
      <c r="I153" s="4">
        <v>-0.36670639999999999</v>
      </c>
      <c r="J153" s="42" t="str">
        <f t="shared" si="29"/>
        <v>4.3348667217899+48.5693218558131i</v>
      </c>
      <c r="K153" s="4">
        <v>0.16943279326771801</v>
      </c>
      <c r="L153" s="4">
        <v>7.2331466793928304E-3</v>
      </c>
      <c r="M153" s="42" t="str">
        <f t="shared" si="30"/>
        <v>489.130846152185-25.1502070017839i</v>
      </c>
      <c r="N153" s="23" t="s">
        <v>1</v>
      </c>
      <c r="O153" s="42" t="str">
        <f t="shared" si="31"/>
        <v>4.07146187578546+31.4295548462233i</v>
      </c>
      <c r="P153" s="42" t="str">
        <f t="shared" si="32"/>
        <v>-27537.6068506186-18870.2084284146i</v>
      </c>
      <c r="Q153" s="42" t="str">
        <f t="shared" si="33"/>
        <v>636.255060906943-1564.20481362554i</v>
      </c>
      <c r="R153" s="23" t="s">
        <v>1</v>
      </c>
      <c r="S153" s="4">
        <v>0.860547328</v>
      </c>
      <c r="T153" s="4">
        <v>-0.310123392</v>
      </c>
      <c r="U153" s="42" t="str">
        <f t="shared" si="34"/>
        <v>2.84792483061988+37.0642569802191i</v>
      </c>
      <c r="V153" s="23" t="s">
        <v>1</v>
      </c>
      <c r="W153" s="2" t="str">
        <f t="shared" si="35"/>
        <v>1548.45080535399-3797.3342158308i</v>
      </c>
      <c r="X153" s="67">
        <f t="shared" si="36"/>
        <v>38</v>
      </c>
      <c r="Y153" s="68">
        <f t="shared" si="37"/>
        <v>4100.9080754536226</v>
      </c>
      <c r="Z153" s="68">
        <f t="shared" si="38"/>
        <v>1548.4508053539901</v>
      </c>
      <c r="AA153" s="68">
        <f t="shared" si="39"/>
        <v>-3797.3342158308001</v>
      </c>
    </row>
    <row r="154" spans="1:27" x14ac:dyDescent="0.25">
      <c r="A154" s="32">
        <v>38.25</v>
      </c>
      <c r="B154" s="4">
        <v>0.87913920000000001</v>
      </c>
      <c r="C154" s="4">
        <v>-0.269436544</v>
      </c>
      <c r="D154" s="42" t="str">
        <f t="shared" si="27"/>
        <v>3.9808564074239+31.8678118238574i</v>
      </c>
      <c r="E154" s="4">
        <v>0.79409766400000004</v>
      </c>
      <c r="F154" s="4">
        <v>-0.40606099200000001</v>
      </c>
      <c r="G154" s="42" t="str">
        <f t="shared" si="28"/>
        <v>-0.173350811786598+51.0462503984924i</v>
      </c>
      <c r="H154" s="4">
        <v>0.78598016000000004</v>
      </c>
      <c r="I154" s="4">
        <v>-0.36825088</v>
      </c>
      <c r="J154" s="42" t="str">
        <f t="shared" si="29"/>
        <v>4.32808381105684+48.8802524889883i</v>
      </c>
      <c r="K154" s="4">
        <v>0.169614248473033</v>
      </c>
      <c r="L154" s="4">
        <v>7.2909013235678104E-3</v>
      </c>
      <c r="M154" s="42" t="str">
        <f t="shared" si="30"/>
        <v>488.485749226353-25.2961739155857i</v>
      </c>
      <c r="N154" s="23" t="s">
        <v>1</v>
      </c>
      <c r="O154" s="42" t="str">
        <f t="shared" si="31"/>
        <v>3.9808564074239+31.8678118238574i</v>
      </c>
      <c r="P154" s="42" t="str">
        <f t="shared" si="32"/>
        <v>-27174.3680235241-18180.779673056i</v>
      </c>
      <c r="Q154" s="42" t="str">
        <f t="shared" si="33"/>
        <v>612.332938952658-1549.55920021488i</v>
      </c>
      <c r="R154" s="23" t="s">
        <v>1</v>
      </c>
      <c r="S154" s="4">
        <v>0.85912774400000003</v>
      </c>
      <c r="T154" s="4">
        <v>-0.31314918400000002</v>
      </c>
      <c r="U154" s="42" t="str">
        <f t="shared" si="34"/>
        <v>2.74645673357231+37.4507392057979i</v>
      </c>
      <c r="V154" s="23" t="s">
        <v>1</v>
      </c>
      <c r="W154" s="2" t="str">
        <f t="shared" si="35"/>
        <v>1466.34795083001-3777.44740426227i</v>
      </c>
      <c r="X154" s="67">
        <f t="shared" si="36"/>
        <v>38.25</v>
      </c>
      <c r="Y154" s="68">
        <f t="shared" si="37"/>
        <v>4052.0717176366875</v>
      </c>
      <c r="Z154" s="68">
        <f t="shared" si="38"/>
        <v>1466.3479508300099</v>
      </c>
      <c r="AA154" s="68">
        <f t="shared" si="39"/>
        <v>-3777.4474042622701</v>
      </c>
    </row>
    <row r="155" spans="1:27" x14ac:dyDescent="0.25">
      <c r="A155" s="32">
        <v>38.5</v>
      </c>
      <c r="B155" s="4">
        <v>0.87782067200000002</v>
      </c>
      <c r="C155" s="4">
        <v>-0.27316764799999999</v>
      </c>
      <c r="D155" s="42" t="str">
        <f t="shared" si="27"/>
        <v>3.86078723463123+32.3202766502093i</v>
      </c>
      <c r="E155" s="4">
        <v>0.79174099200000003</v>
      </c>
      <c r="F155" s="4">
        <v>-0.407395328</v>
      </c>
      <c r="G155" s="42" t="str">
        <f t="shared" si="28"/>
        <v>-0.136695995812738+51.3852938031906i</v>
      </c>
      <c r="H155" s="4">
        <v>0.78430867199999998</v>
      </c>
      <c r="I155" s="4">
        <v>-0.36994803199999998</v>
      </c>
      <c r="J155" s="42" t="str">
        <f t="shared" si="29"/>
        <v>4.29613859254751+49.1951097762594i</v>
      </c>
      <c r="K155" s="4">
        <v>0.16945615212329501</v>
      </c>
      <c r="L155" s="4">
        <v>7.3118105992769902E-3</v>
      </c>
      <c r="M155" s="42" t="str">
        <f t="shared" si="30"/>
        <v>489.026505162957-25.4157207616278i</v>
      </c>
      <c r="N155" s="23" t="s">
        <v>1</v>
      </c>
      <c r="O155" s="42" t="str">
        <f t="shared" si="31"/>
        <v>3.86078723463123+32.3202766502093i</v>
      </c>
      <c r="P155" s="42" t="str">
        <f t="shared" si="32"/>
        <v>-27099.3671324469-18060.8888757598i</v>
      </c>
      <c r="Q155" s="42" t="str">
        <f t="shared" si="33"/>
        <v>621.950021148378-1551.82666109143i</v>
      </c>
      <c r="R155" s="23" t="s">
        <v>1</v>
      </c>
      <c r="S155" s="4">
        <v>0.85709318400000001</v>
      </c>
      <c r="T155" s="4">
        <v>-0.31609916799999999</v>
      </c>
      <c r="U155" s="42" t="str">
        <f t="shared" si="34"/>
        <v>2.70401830523089+37.877625610123i</v>
      </c>
      <c r="V155" s="23" t="s">
        <v>1</v>
      </c>
      <c r="W155" s="2" t="str">
        <f t="shared" si="35"/>
        <v>1520.14041727779-3770.36401092337i</v>
      </c>
      <c r="X155" s="67">
        <f t="shared" si="36"/>
        <v>38.5</v>
      </c>
      <c r="Y155" s="68">
        <f t="shared" si="37"/>
        <v>4065.2763329333052</v>
      </c>
      <c r="Z155" s="68">
        <f t="shared" si="38"/>
        <v>1520.14041727779</v>
      </c>
      <c r="AA155" s="68">
        <f t="shared" si="39"/>
        <v>-3770.3640109233702</v>
      </c>
    </row>
    <row r="156" spans="1:27" x14ac:dyDescent="0.25">
      <c r="A156" s="32">
        <v>38.75</v>
      </c>
      <c r="B156" s="4">
        <v>0.87640262400000002</v>
      </c>
      <c r="C156" s="4">
        <v>-0.27661424000000001</v>
      </c>
      <c r="D156" s="42" t="str">
        <f t="shared" si="27"/>
        <v>3.76577550990688+32.7510328525483i</v>
      </c>
      <c r="E156" s="4">
        <v>0.79001440000000001</v>
      </c>
      <c r="F156" s="4">
        <v>-0.40917052799999998</v>
      </c>
      <c r="G156" s="42" t="str">
        <f t="shared" si="28"/>
        <v>-0.193150929701545+51.6927553878895i</v>
      </c>
      <c r="H156" s="4">
        <v>0.78266105600000002</v>
      </c>
      <c r="I156" s="4">
        <v>-0.37134726400000001</v>
      </c>
      <c r="J156" s="42" t="str">
        <f t="shared" si="29"/>
        <v>4.29124278027317+49.4828091531032i</v>
      </c>
      <c r="K156" s="4">
        <v>0.16956704610638701</v>
      </c>
      <c r="L156" s="4">
        <v>7.3545903360214201E-3</v>
      </c>
      <c r="M156" s="42" t="str">
        <f t="shared" si="30"/>
        <v>488.629901326585-25.5305018468838i</v>
      </c>
      <c r="N156" s="23" t="s">
        <v>1</v>
      </c>
      <c r="O156" s="42" t="str">
        <f t="shared" si="31"/>
        <v>3.76577550990688+32.7510328525483i</v>
      </c>
      <c r="P156" s="42" t="str">
        <f t="shared" si="32"/>
        <v>-26513.8302319192-17383.1758587229i</v>
      </c>
      <c r="Q156" s="42" t="str">
        <f t="shared" si="33"/>
        <v>598.995411105592-1524.95154272562i</v>
      </c>
      <c r="R156" s="23" t="s">
        <v>1</v>
      </c>
      <c r="S156" s="4">
        <v>0.85568160000000004</v>
      </c>
      <c r="T156" s="4">
        <v>-0.31921619200000001</v>
      </c>
      <c r="U156" s="42" t="str">
        <f t="shared" si="34"/>
        <v>2.58864424232249+38.2711938149388i</v>
      </c>
      <c r="V156" s="23" t="s">
        <v>1</v>
      </c>
      <c r="W156" s="2" t="str">
        <f t="shared" si="35"/>
        <v>1433.39978116665-3711.5309362768i</v>
      </c>
      <c r="X156" s="67">
        <f t="shared" si="36"/>
        <v>38.75</v>
      </c>
      <c r="Y156" s="68">
        <f t="shared" si="37"/>
        <v>3978.7054205593481</v>
      </c>
      <c r="Z156" s="68">
        <f t="shared" si="38"/>
        <v>1433.39978116665</v>
      </c>
      <c r="AA156" s="68">
        <f t="shared" si="39"/>
        <v>-3711.5309362767998</v>
      </c>
    </row>
    <row r="157" spans="1:27" x14ac:dyDescent="0.25">
      <c r="A157" s="32">
        <v>39</v>
      </c>
      <c r="B157" s="4">
        <v>0.87492755200000005</v>
      </c>
      <c r="C157" s="4">
        <v>-0.28016553599999999</v>
      </c>
      <c r="D157" s="42" t="str">
        <f t="shared" si="27"/>
        <v>3.66551362105333+33.1953247122771i</v>
      </c>
      <c r="E157" s="4">
        <v>0.78765036799999999</v>
      </c>
      <c r="F157" s="4">
        <v>-0.41049567999999997</v>
      </c>
      <c r="G157" s="42" t="str">
        <f t="shared" si="28"/>
        <v>-0.158377210955369+52.033943617852i</v>
      </c>
      <c r="H157" s="4">
        <v>0.78069094400000005</v>
      </c>
      <c r="I157" s="4">
        <v>-0.37293984000000002</v>
      </c>
      <c r="J157" s="42" t="str">
        <f t="shared" si="29"/>
        <v>4.29202248310479+49.8208035805338i</v>
      </c>
      <c r="K157" s="4">
        <v>0.16949243316350901</v>
      </c>
      <c r="L157" s="4">
        <v>7.47564640436059E-3</v>
      </c>
      <c r="M157" s="42" t="str">
        <f t="shared" si="30"/>
        <v>488.851320567482-25.9719220211833i</v>
      </c>
      <c r="N157" s="23" t="s">
        <v>1</v>
      </c>
      <c r="O157" s="42" t="str">
        <f t="shared" si="31"/>
        <v>3.66551362105333+33.1953247122771i</v>
      </c>
      <c r="P157" s="42" t="str">
        <f t="shared" si="32"/>
        <v>-26502.5495831432-17024.4805417248i</v>
      </c>
      <c r="Q157" s="42" t="str">
        <f t="shared" si="33"/>
        <v>593.682061729951-1527.32666446189i</v>
      </c>
      <c r="R157" s="23" t="s">
        <v>1</v>
      </c>
      <c r="S157" s="4">
        <v>0.85383948799999998</v>
      </c>
      <c r="T157" s="4">
        <v>-0.32202470399999999</v>
      </c>
      <c r="U157" s="42" t="str">
        <f t="shared" si="34"/>
        <v>2.53352326261689+38.6704151573759i</v>
      </c>
      <c r="V157" s="23" t="s">
        <v>1</v>
      </c>
      <c r="W157" s="2" t="str">
        <f t="shared" si="35"/>
        <v>1428.51720398695-3731.33708611519i</v>
      </c>
      <c r="X157" s="67">
        <f t="shared" si="36"/>
        <v>39</v>
      </c>
      <c r="Y157" s="68">
        <f t="shared" si="37"/>
        <v>3995.4396319185312</v>
      </c>
      <c r="Z157" s="68">
        <f t="shared" si="38"/>
        <v>1428.5172039869501</v>
      </c>
      <c r="AA157" s="68">
        <f t="shared" si="39"/>
        <v>-3731.3370861151898</v>
      </c>
    </row>
    <row r="158" spans="1:27" x14ac:dyDescent="0.25">
      <c r="A158" s="32">
        <v>39.25</v>
      </c>
      <c r="B158" s="4">
        <v>0.87351071999999996</v>
      </c>
      <c r="C158" s="4">
        <v>-0.28354236799999999</v>
      </c>
      <c r="D158" s="42" t="str">
        <f t="shared" si="27"/>
        <v>3.56804031553639+33.618279350008i</v>
      </c>
      <c r="E158" s="4">
        <v>0.78587564799999998</v>
      </c>
      <c r="F158" s="4">
        <v>-0.412316352</v>
      </c>
      <c r="G158" s="42" t="str">
        <f t="shared" si="28"/>
        <v>-0.219610029020722+52.3506314245426i</v>
      </c>
      <c r="H158" s="4">
        <v>0.77925535999999995</v>
      </c>
      <c r="I158" s="4">
        <v>-0.37453120000000001</v>
      </c>
      <c r="J158" s="42" t="str">
        <f t="shared" si="29"/>
        <v>4.24646044246184+50.1036681034414i</v>
      </c>
      <c r="K158" s="4">
        <v>0.169535525117323</v>
      </c>
      <c r="L158" s="4">
        <v>7.4345189517441004E-3</v>
      </c>
      <c r="M158" s="42" t="str">
        <f t="shared" si="30"/>
        <v>488.714765211719-25.8164834544809i</v>
      </c>
      <c r="N158" s="23" t="s">
        <v>1</v>
      </c>
      <c r="O158" s="42" t="str">
        <f t="shared" si="31"/>
        <v>3.56804031553639+33.618279350008i</v>
      </c>
      <c r="P158" s="42" t="str">
        <f t="shared" si="32"/>
        <v>-25958.076629524-16702.1806193399i</v>
      </c>
      <c r="Q158" s="42" t="str">
        <f t="shared" si="33"/>
        <v>587.412978483205-1504.50896330238i</v>
      </c>
      <c r="R158" s="23" t="s">
        <v>1</v>
      </c>
      <c r="S158" s="4">
        <v>0.852020416</v>
      </c>
      <c r="T158" s="4">
        <v>-0.32516255999999999</v>
      </c>
      <c r="U158" s="42" t="str">
        <f t="shared" si="34"/>
        <v>2.44699809119046+39.0975703610917i</v>
      </c>
      <c r="V158" s="23" t="s">
        <v>1</v>
      </c>
      <c r="W158" s="2" t="str">
        <f t="shared" si="35"/>
        <v>1408.02416884069-3641.23815446679i</v>
      </c>
      <c r="X158" s="67">
        <f t="shared" si="36"/>
        <v>39.25</v>
      </c>
      <c r="Y158" s="68">
        <f t="shared" si="37"/>
        <v>3903.991208697098</v>
      </c>
      <c r="Z158" s="68">
        <f t="shared" si="38"/>
        <v>1408.02416884069</v>
      </c>
      <c r="AA158" s="68">
        <f t="shared" si="39"/>
        <v>-3641.2381544667901</v>
      </c>
    </row>
    <row r="159" spans="1:27" x14ac:dyDescent="0.25">
      <c r="A159" s="32">
        <v>39.5</v>
      </c>
      <c r="B159" s="4">
        <v>0.87180601599999996</v>
      </c>
      <c r="C159" s="4">
        <v>-0.28715292799999997</v>
      </c>
      <c r="D159" s="42" t="str">
        <f t="shared" si="27"/>
        <v>3.47814768963043+34.0833310940284i</v>
      </c>
      <c r="E159" s="4">
        <v>0.783803264</v>
      </c>
      <c r="F159" s="4">
        <v>-0.41357120000000003</v>
      </c>
      <c r="G159" s="42" t="str">
        <f t="shared" si="28"/>
        <v>-0.201865667070371+52.6581555213209i</v>
      </c>
      <c r="H159" s="4">
        <v>0.77739436799999995</v>
      </c>
      <c r="I159" s="4">
        <v>-0.37612287999999999</v>
      </c>
      <c r="J159" s="42" t="str">
        <f t="shared" si="29"/>
        <v>4.23484879201375+50.4314324078262i</v>
      </c>
      <c r="K159" s="4">
        <v>0.16972616024925399</v>
      </c>
      <c r="L159" s="4">
        <v>7.5144692850162304E-3</v>
      </c>
      <c r="M159" s="42" t="str">
        <f t="shared" si="30"/>
        <v>488.031709066345-26.0345618489538i</v>
      </c>
      <c r="N159" s="23" t="s">
        <v>1</v>
      </c>
      <c r="O159" s="42" t="str">
        <f t="shared" si="31"/>
        <v>3.47814768963043+34.0833310940284i</v>
      </c>
      <c r="P159" s="42" t="str">
        <f t="shared" si="32"/>
        <v>-25830.1591137364-16237.1038454491i</v>
      </c>
      <c r="Q159" s="42" t="str">
        <f t="shared" si="33"/>
        <v>576.032519833001-1504.72305081647i</v>
      </c>
      <c r="R159" s="23" t="s">
        <v>1</v>
      </c>
      <c r="S159" s="4">
        <v>0.85024940800000004</v>
      </c>
      <c r="T159" s="4">
        <v>-0.32776988800000001</v>
      </c>
      <c r="U159" s="42" t="str">
        <f t="shared" si="34"/>
        <v>2.39562609770204+39.4733622651739i</v>
      </c>
      <c r="V159" s="23" t="s">
        <v>1</v>
      </c>
      <c r="W159" s="2" t="str">
        <f t="shared" si="35"/>
        <v>1394.46183480294-3683.2361485846i</v>
      </c>
      <c r="X159" s="67">
        <f t="shared" si="36"/>
        <v>39.5</v>
      </c>
      <c r="Y159" s="68">
        <f t="shared" si="37"/>
        <v>3938.3692481739572</v>
      </c>
      <c r="Z159" s="68">
        <f t="shared" si="38"/>
        <v>1394.4618348029401</v>
      </c>
      <c r="AA159" s="68">
        <f t="shared" si="39"/>
        <v>-3683.2361485846</v>
      </c>
    </row>
    <row r="160" spans="1:27" x14ac:dyDescent="0.25">
      <c r="A160" s="32">
        <v>39.75</v>
      </c>
      <c r="B160" s="4">
        <v>0.87033081599999995</v>
      </c>
      <c r="C160" s="4">
        <v>-0.29055920000000002</v>
      </c>
      <c r="D160" s="42" t="str">
        <f t="shared" si="27"/>
        <v>3.37693612683934+34.5123018825356i</v>
      </c>
      <c r="E160" s="4">
        <v>0.78154316800000001</v>
      </c>
      <c r="F160" s="4">
        <v>-0.41531459199999998</v>
      </c>
      <c r="G160" s="42" t="str">
        <f t="shared" si="28"/>
        <v>-0.223768016661864+53.021415545734i</v>
      </c>
      <c r="H160" s="4">
        <v>0.77587200000000001</v>
      </c>
      <c r="I160" s="4">
        <v>-0.37766966400000002</v>
      </c>
      <c r="J160" s="42" t="str">
        <f t="shared" si="29"/>
        <v>4.19819659296147+50.7203480685857i</v>
      </c>
      <c r="K160" s="4">
        <v>0.169846449964527</v>
      </c>
      <c r="L160" s="4">
        <v>7.5814606903532597E-3</v>
      </c>
      <c r="M160" s="42" t="str">
        <f t="shared" si="30"/>
        <v>487.596318625624-26.2286223373339i</v>
      </c>
      <c r="N160" s="23" t="s">
        <v>1</v>
      </c>
      <c r="O160" s="42" t="str">
        <f t="shared" si="31"/>
        <v>3.37693612683934+34.5123018825356i</v>
      </c>
      <c r="P160" s="42" t="str">
        <f t="shared" si="32"/>
        <v>-25275.9513070501-16115.0231295204i</v>
      </c>
      <c r="Q160" s="42" t="str">
        <f t="shared" si="33"/>
        <v>582.934037656434-1478.99703951016i</v>
      </c>
      <c r="R160" s="23" t="s">
        <v>1</v>
      </c>
      <c r="S160" s="4">
        <v>0.848394176</v>
      </c>
      <c r="T160" s="4">
        <v>-0.33090844800000002</v>
      </c>
      <c r="U160" s="42" t="str">
        <f t="shared" si="34"/>
        <v>2.30576605700557+39.9034354844213i</v>
      </c>
      <c r="V160" s="23" t="s">
        <v>1</v>
      </c>
      <c r="W160" s="2" t="str">
        <f t="shared" si="35"/>
        <v>1396.54235887021-3602.73700754985i</v>
      </c>
      <c r="X160" s="67">
        <f t="shared" si="36"/>
        <v>39.75</v>
      </c>
      <c r="Y160" s="68">
        <f t="shared" si="37"/>
        <v>3863.9415763813017</v>
      </c>
      <c r="Z160" s="68">
        <f t="shared" si="38"/>
        <v>1396.5423588702099</v>
      </c>
      <c r="AA160" s="68">
        <f t="shared" si="39"/>
        <v>-3602.7370075498502</v>
      </c>
    </row>
    <row r="161" spans="1:27" x14ac:dyDescent="0.25">
      <c r="A161" s="32">
        <v>40</v>
      </c>
      <c r="B161" s="4">
        <v>0.868552192</v>
      </c>
      <c r="C161" s="4">
        <v>-0.29383430399999999</v>
      </c>
      <c r="D161" s="42" t="str">
        <f t="shared" si="27"/>
        <v>3.31033324181653+34.9502541628693i</v>
      </c>
      <c r="E161" s="4">
        <v>0.77970323200000002</v>
      </c>
      <c r="F161" s="4">
        <v>-0.41659311999999998</v>
      </c>
      <c r="G161" s="42" t="str">
        <f t="shared" si="28"/>
        <v>-0.228247650863759+53.3077508122911i</v>
      </c>
      <c r="H161" s="4">
        <v>0.77382195200000004</v>
      </c>
      <c r="I161" s="4">
        <v>-0.37900435199999999</v>
      </c>
      <c r="J161" s="42" t="str">
        <f t="shared" si="29"/>
        <v>4.22620556804016+51.0481583013218i</v>
      </c>
      <c r="K161" s="4">
        <v>0.16987857768136</v>
      </c>
      <c r="L161" s="4">
        <v>7.6808971319169599E-3</v>
      </c>
      <c r="M161" s="42" t="str">
        <f t="shared" si="30"/>
        <v>487.454801370551-26.5612060129287i</v>
      </c>
      <c r="N161" s="23" t="s">
        <v>1</v>
      </c>
      <c r="O161" s="42" t="str">
        <f t="shared" si="31"/>
        <v>3.31033324181653+34.9502541628693i</v>
      </c>
      <c r="P161" s="42" t="str">
        <f t="shared" si="32"/>
        <v>-25138.942130132-15364.3994707549i</v>
      </c>
      <c r="Q161" s="42" t="str">
        <f t="shared" si="33"/>
        <v>552.46095363367-1475.90221161584i</v>
      </c>
      <c r="R161" s="23" t="s">
        <v>1</v>
      </c>
      <c r="S161" s="4">
        <v>0.84658713600000002</v>
      </c>
      <c r="T161" s="4">
        <v>-0.33344870399999998</v>
      </c>
      <c r="U161" s="42" t="str">
        <f t="shared" si="34"/>
        <v>2.25744271519631+40.2765531128227i</v>
      </c>
      <c r="V161" s="23" t="s">
        <v>1</v>
      </c>
      <c r="W161" s="2" t="str">
        <f t="shared" si="35"/>
        <v>1325.77900713209-3615.16072839789i</v>
      </c>
      <c r="X161" s="67">
        <f t="shared" si="36"/>
        <v>40</v>
      </c>
      <c r="Y161" s="68">
        <f t="shared" si="37"/>
        <v>3850.5943785216477</v>
      </c>
      <c r="Z161" s="68">
        <f t="shared" si="38"/>
        <v>1325.7790071320901</v>
      </c>
      <c r="AA161" s="68">
        <f t="shared" si="39"/>
        <v>-3615.1607283978901</v>
      </c>
    </row>
    <row r="162" spans="1:27" x14ac:dyDescent="0.25">
      <c r="A162" s="32">
        <v>40.25</v>
      </c>
      <c r="B162" s="4">
        <v>0.86721107200000003</v>
      </c>
      <c r="C162" s="4">
        <v>-0.29721056000000001</v>
      </c>
      <c r="D162" s="42" t="str">
        <f t="shared" si="27"/>
        <v>3.19160609034174+35.3658250265166i</v>
      </c>
      <c r="E162" s="4">
        <v>0.777529472</v>
      </c>
      <c r="F162" s="4">
        <v>-0.41798735999999997</v>
      </c>
      <c r="G162" s="42" t="str">
        <f t="shared" si="28"/>
        <v>-0.222779132339633+53.6386318982006i</v>
      </c>
      <c r="H162" s="4">
        <v>0.77224313600000005</v>
      </c>
      <c r="I162" s="4">
        <v>-0.38066368</v>
      </c>
      <c r="J162" s="42" t="str">
        <f t="shared" si="29"/>
        <v>4.17918921737539+51.3533001436771i</v>
      </c>
      <c r="K162" s="4">
        <v>0.16992871672902199</v>
      </c>
      <c r="L162" s="4">
        <v>7.7291957549103004E-3</v>
      </c>
      <c r="M162" s="42" t="str">
        <f t="shared" si="30"/>
        <v>487.267068092552-26.7118013780912i</v>
      </c>
      <c r="N162" s="23" t="s">
        <v>1</v>
      </c>
      <c r="O162" s="42" t="str">
        <f t="shared" si="31"/>
        <v>3.19160609034174+35.3658250265166i</v>
      </c>
      <c r="P162" s="42" t="str">
        <f t="shared" si="32"/>
        <v>-25019.851134376-15241.0386317045i</v>
      </c>
      <c r="Q162" s="42" t="str">
        <f t="shared" si="33"/>
        <v>558.724327481362-1473.64066236636i</v>
      </c>
      <c r="R162" s="23" t="s">
        <v>1</v>
      </c>
      <c r="S162" s="4">
        <v>0.84464358399999995</v>
      </c>
      <c r="T162" s="4">
        <v>-0.33630243199999998</v>
      </c>
      <c r="U162" s="42" t="str">
        <f t="shared" si="34"/>
        <v>2.19249721507751+40.6888609546151i</v>
      </c>
      <c r="V162" s="23" t="s">
        <v>1</v>
      </c>
      <c r="W162" s="2" t="str">
        <f t="shared" si="35"/>
        <v>1354.86019415311-3585.82742638835i</v>
      </c>
      <c r="X162" s="67">
        <f t="shared" si="36"/>
        <v>40.25</v>
      </c>
      <c r="Y162" s="68">
        <f t="shared" si="37"/>
        <v>3833.2498584803338</v>
      </c>
      <c r="Z162" s="68">
        <f t="shared" si="38"/>
        <v>1354.8601941531099</v>
      </c>
      <c r="AA162" s="68">
        <f t="shared" si="39"/>
        <v>-3585.82742638835</v>
      </c>
    </row>
    <row r="163" spans="1:27" x14ac:dyDescent="0.25">
      <c r="A163" s="32">
        <v>40.5</v>
      </c>
      <c r="B163" s="4">
        <v>0.86537267200000001</v>
      </c>
      <c r="C163" s="4">
        <v>-0.30046563199999998</v>
      </c>
      <c r="D163" s="42" t="str">
        <f t="shared" si="27"/>
        <v>3.12497545096091+35.8059734567831i</v>
      </c>
      <c r="E163" s="4">
        <v>0.77584768000000004</v>
      </c>
      <c r="F163" s="4">
        <v>-0.41956480000000002</v>
      </c>
      <c r="G163" s="42" t="str">
        <f t="shared" si="28"/>
        <v>-0.273346319229895+53.930422923017i</v>
      </c>
      <c r="H163" s="4">
        <v>0.77056192000000001</v>
      </c>
      <c r="I163" s="4">
        <v>-0.38198403199999997</v>
      </c>
      <c r="J163" s="42" t="str">
        <f t="shared" si="29"/>
        <v>4.17539371679678+51.6419717796715i</v>
      </c>
      <c r="K163" s="4">
        <v>0.169949941838485</v>
      </c>
      <c r="L163" s="4">
        <v>7.7486691041270097E-3</v>
      </c>
      <c r="M163" s="42" t="str">
        <f t="shared" si="30"/>
        <v>487.187911992558-26.7721470378477i</v>
      </c>
      <c r="N163" s="23" t="s">
        <v>1</v>
      </c>
      <c r="O163" s="42" t="str">
        <f t="shared" si="31"/>
        <v>3.12497545096091+35.8059734567831i</v>
      </c>
      <c r="P163" s="42" t="str">
        <f t="shared" si="32"/>
        <v>-24491.6820678431-14658.4315917802i</v>
      </c>
      <c r="Q163" s="42" t="str">
        <f t="shared" si="33"/>
        <v>536.534234252629-1451.90606123412i</v>
      </c>
      <c r="R163" s="23" t="s">
        <v>1</v>
      </c>
      <c r="S163" s="4">
        <v>0.84310252799999996</v>
      </c>
      <c r="T163" s="4">
        <v>-0.33908307199999999</v>
      </c>
      <c r="U163" s="42" t="str">
        <f t="shared" si="34"/>
        <v>2.09534297344798+41.0612011975018i</v>
      </c>
      <c r="V163" s="23" t="s">
        <v>1</v>
      </c>
      <c r="W163" s="2" t="str">
        <f t="shared" si="35"/>
        <v>1270.31272473856-3562.54272745188i</v>
      </c>
      <c r="X163" s="67">
        <f t="shared" si="36"/>
        <v>40.5</v>
      </c>
      <c r="Y163" s="68">
        <f t="shared" si="37"/>
        <v>3782.2486834623905</v>
      </c>
      <c r="Z163" s="68">
        <f t="shared" si="38"/>
        <v>1270.3127247385601</v>
      </c>
      <c r="AA163" s="68">
        <f t="shared" si="39"/>
        <v>-3562.5427274518802</v>
      </c>
    </row>
    <row r="164" spans="1:27" x14ac:dyDescent="0.25">
      <c r="A164" s="32">
        <v>40.75</v>
      </c>
      <c r="B164" s="4">
        <v>0.86375776000000004</v>
      </c>
      <c r="C164" s="4">
        <v>-0.30378544000000002</v>
      </c>
      <c r="D164" s="42" t="str">
        <f t="shared" si="27"/>
        <v>3.0290812715271+36.2355468584926i</v>
      </c>
      <c r="E164" s="4">
        <v>0.773476096</v>
      </c>
      <c r="F164" s="4">
        <v>-0.42087532799999999</v>
      </c>
      <c r="G164" s="42" t="str">
        <f t="shared" si="28"/>
        <v>-0.248286502836907+54.2783873396917i</v>
      </c>
      <c r="H164" s="4">
        <v>0.768767808</v>
      </c>
      <c r="I164" s="4">
        <v>-0.38360364800000002</v>
      </c>
      <c r="J164" s="42" t="str">
        <f t="shared" si="29"/>
        <v>4.14710698121029+51.9678500463934i</v>
      </c>
      <c r="K164" s="4">
        <v>0.16987070587129199</v>
      </c>
      <c r="L164" s="4">
        <v>7.8583681672717599E-3</v>
      </c>
      <c r="M164" s="42" t="str">
        <f t="shared" si="30"/>
        <v>487.425887278242-27.1748378835626i</v>
      </c>
      <c r="N164" s="23" t="s">
        <v>1</v>
      </c>
      <c r="O164" s="42" t="str">
        <f t="shared" si="31"/>
        <v>3.0290812715271+36.2355468584926i</v>
      </c>
      <c r="P164" s="42" t="str">
        <f t="shared" si="32"/>
        <v>-24431.8601465654-14546.328706013i</v>
      </c>
      <c r="Q164" s="42" t="str">
        <f t="shared" si="33"/>
        <v>542.35178912534-1452.61753269525i</v>
      </c>
      <c r="R164" s="23" t="s">
        <v>1</v>
      </c>
      <c r="S164" s="4">
        <v>0.84089983999999995</v>
      </c>
      <c r="T164" s="4">
        <v>-0.341762432</v>
      </c>
      <c r="U164" s="42" t="str">
        <f t="shared" si="34"/>
        <v>2.06159102558527+41.4803474843013i</v>
      </c>
      <c r="V164" s="23" t="s">
        <v>1</v>
      </c>
      <c r="W164" s="2" t="str">
        <f t="shared" si="35"/>
        <v>1308.83163229784-3547.16490349568i</v>
      </c>
      <c r="X164" s="67">
        <f t="shared" si="36"/>
        <v>40.75</v>
      </c>
      <c r="Y164" s="68">
        <f t="shared" si="37"/>
        <v>3780.9283376301842</v>
      </c>
      <c r="Z164" s="68">
        <f t="shared" si="38"/>
        <v>1308.8316322978401</v>
      </c>
      <c r="AA164" s="68">
        <f t="shared" si="39"/>
        <v>-3547.1649034956799</v>
      </c>
    </row>
    <row r="165" spans="1:27" x14ac:dyDescent="0.25">
      <c r="A165" s="32">
        <v>41</v>
      </c>
      <c r="B165" s="4">
        <v>0.862179904</v>
      </c>
      <c r="C165" s="4">
        <v>-0.30690051200000001</v>
      </c>
      <c r="D165" s="42" t="str">
        <f t="shared" si="27"/>
        <v>2.9416781013586+36.6429947727547i</v>
      </c>
      <c r="E165" s="4">
        <v>0.77172160000000001</v>
      </c>
      <c r="F165" s="4">
        <v>-0.42252531199999999</v>
      </c>
      <c r="G165" s="42" t="str">
        <f t="shared" si="28"/>
        <v>-0.304911830041144+54.5840601505509i</v>
      </c>
      <c r="H165" s="4">
        <v>0.76716569599999995</v>
      </c>
      <c r="I165" s="4">
        <v>-0.38494470400000003</v>
      </c>
      <c r="J165" s="42" t="str">
        <f t="shared" si="29"/>
        <v>4.13180490715071+52.250754988097i</v>
      </c>
      <c r="K165" s="4">
        <v>0.16994291518909499</v>
      </c>
      <c r="L165" s="4">
        <v>7.8234697078550294E-3</v>
      </c>
      <c r="M165" s="42" t="str">
        <f t="shared" si="30"/>
        <v>487.188456567161-27.0317306116808i</v>
      </c>
      <c r="N165" s="23" t="s">
        <v>1</v>
      </c>
      <c r="O165" s="42" t="str">
        <f t="shared" si="31"/>
        <v>2.9416781013586+36.6429947727547i</v>
      </c>
      <c r="P165" s="42" t="str">
        <f t="shared" si="32"/>
        <v>-23945.134715447-14082.8763750791i</v>
      </c>
      <c r="Q165" s="42" t="str">
        <f t="shared" si="33"/>
        <v>526.203685098678-1429.87619526221i</v>
      </c>
      <c r="R165" s="23" t="s">
        <v>1</v>
      </c>
      <c r="S165" s="4">
        <v>0.83931884800000001</v>
      </c>
      <c r="T165" s="4">
        <v>-0.344559104</v>
      </c>
      <c r="U165" s="42" t="str">
        <f t="shared" si="34"/>
        <v>1.96090770131764+41.8572263500423i</v>
      </c>
      <c r="V165" s="23" t="s">
        <v>1</v>
      </c>
      <c r="W165" s="2" t="str">
        <f t="shared" si="35"/>
        <v>1248.09413830648-3496.125483179i</v>
      </c>
      <c r="X165" s="67">
        <f t="shared" si="36"/>
        <v>41</v>
      </c>
      <c r="Y165" s="68">
        <f t="shared" si="37"/>
        <v>3712.2274138593111</v>
      </c>
      <c r="Z165" s="68">
        <f t="shared" si="38"/>
        <v>1248.0941383064801</v>
      </c>
      <c r="AA165" s="68">
        <f t="shared" si="39"/>
        <v>-3496.1254831790002</v>
      </c>
    </row>
    <row r="166" spans="1:27" x14ac:dyDescent="0.25">
      <c r="A166" s="32">
        <v>41.25</v>
      </c>
      <c r="B166" s="4">
        <v>0.86032787200000005</v>
      </c>
      <c r="C166" s="4">
        <v>-0.31012255999999999</v>
      </c>
      <c r="D166" s="42" t="str">
        <f t="shared" si="27"/>
        <v>2.86819009224649+37.0809170459772i</v>
      </c>
      <c r="E166" s="4">
        <v>0.76947891199999996</v>
      </c>
      <c r="F166" s="4">
        <v>-0.423640352</v>
      </c>
      <c r="G166" s="42" t="str">
        <f t="shared" si="28"/>
        <v>-0.270880764710948+54.9063509325748i</v>
      </c>
      <c r="H166" s="4">
        <v>0.76532416000000003</v>
      </c>
      <c r="I166" s="4">
        <v>-0.38640409599999997</v>
      </c>
      <c r="J166" s="42" t="str">
        <f t="shared" si="29"/>
        <v>4.12160019071882+52.5698976963802i</v>
      </c>
      <c r="K166" s="4">
        <v>0.16997554699040399</v>
      </c>
      <c r="L166" s="4">
        <v>8.0516649648071491E-3</v>
      </c>
      <c r="M166" s="42" t="str">
        <f t="shared" si="30"/>
        <v>487.002758463391-27.8060558018481i</v>
      </c>
      <c r="N166" s="23" t="s">
        <v>1</v>
      </c>
      <c r="O166" s="42" t="str">
        <f t="shared" si="31"/>
        <v>2.86819009224649+37.0809170459772i</v>
      </c>
      <c r="P166" s="42" t="str">
        <f t="shared" si="32"/>
        <v>-23857.1103645927-13830.9296573234i</v>
      </c>
      <c r="Q166" s="42" t="str">
        <f t="shared" si="33"/>
        <v>523.972027328286-1430.64656084551i</v>
      </c>
      <c r="R166" s="23" t="s">
        <v>1</v>
      </c>
      <c r="S166" s="4">
        <v>0.83717811200000003</v>
      </c>
      <c r="T166" s="4">
        <v>-0.34700899200000002</v>
      </c>
      <c r="U166" s="42" t="str">
        <f t="shared" si="34"/>
        <v>1.93547063043439+42.2520899740301i</v>
      </c>
      <c r="V166" s="23" t="s">
        <v>1</v>
      </c>
      <c r="W166" s="2" t="str">
        <f t="shared" si="35"/>
        <v>1260.46702644482-3504.69243352728i</v>
      </c>
      <c r="X166" s="67">
        <f t="shared" si="36"/>
        <v>41.25</v>
      </c>
      <c r="Y166" s="68">
        <f t="shared" si="37"/>
        <v>3724.4658916921248</v>
      </c>
      <c r="Z166" s="68">
        <f t="shared" si="38"/>
        <v>1260.46702644482</v>
      </c>
      <c r="AA166" s="68">
        <f t="shared" si="39"/>
        <v>-3504.6924335272802</v>
      </c>
    </row>
    <row r="167" spans="1:27" x14ac:dyDescent="0.25">
      <c r="A167" s="32">
        <v>41.5</v>
      </c>
      <c r="B167" s="4">
        <v>0.85873548799999999</v>
      </c>
      <c r="C167" s="4">
        <v>-0.31314803200000002</v>
      </c>
      <c r="D167" s="42" t="str">
        <f t="shared" si="27"/>
        <v>2.78246373008466+37.4808386178951i</v>
      </c>
      <c r="E167" s="4">
        <v>0.76757190399999997</v>
      </c>
      <c r="F167" s="4">
        <v>-0.42518508799999999</v>
      </c>
      <c r="G167" s="42" t="str">
        <f t="shared" si="28"/>
        <v>-0.308732514529727+55.2225011334459i</v>
      </c>
      <c r="H167" s="4">
        <v>0.76377164799999997</v>
      </c>
      <c r="I167" s="4">
        <v>-0.38785619199999999</v>
      </c>
      <c r="J167" s="42" t="str">
        <f t="shared" si="29"/>
        <v>4.08734364359995+52.8573178209963i</v>
      </c>
      <c r="K167" s="4">
        <v>0.17004565230149299</v>
      </c>
      <c r="L167" s="4">
        <v>8.0291268339371304E-3</v>
      </c>
      <c r="M167" s="42" t="str">
        <f t="shared" si="30"/>
        <v>486.769173950175-27.7057605185776i</v>
      </c>
      <c r="N167" s="23" t="s">
        <v>1</v>
      </c>
      <c r="O167" s="42" t="str">
        <f t="shared" si="31"/>
        <v>2.78246373008466+37.4808386178951i</v>
      </c>
      <c r="P167" s="42" t="str">
        <f t="shared" si="32"/>
        <v>-23493.1402422367-13594.7337407152i</v>
      </c>
      <c r="Q167" s="42" t="str">
        <f t="shared" si="33"/>
        <v>519.76501120823-1414.73978951889i</v>
      </c>
      <c r="R167" s="23" t="s">
        <v>1</v>
      </c>
      <c r="S167" s="4">
        <v>0.83539686400000002</v>
      </c>
      <c r="T167" s="4">
        <v>-0.34989635200000002</v>
      </c>
      <c r="U167" s="42" t="str">
        <f t="shared" si="34"/>
        <v>1.83849856887724+42.6538818589668i</v>
      </c>
      <c r="V167" s="23" t="s">
        <v>1</v>
      </c>
      <c r="W167" s="2" t="str">
        <f t="shared" si="35"/>
        <v>1221.53410680218-3444.46296086679i</v>
      </c>
      <c r="X167" s="67">
        <f t="shared" si="36"/>
        <v>41.5</v>
      </c>
      <c r="Y167" s="68">
        <f t="shared" si="37"/>
        <v>3654.6505527702939</v>
      </c>
      <c r="Z167" s="68">
        <f t="shared" si="38"/>
        <v>1221.5341068021801</v>
      </c>
      <c r="AA167" s="68">
        <f t="shared" si="39"/>
        <v>-3444.4629608667901</v>
      </c>
    </row>
    <row r="168" spans="1:27" x14ac:dyDescent="0.25">
      <c r="A168" s="32">
        <v>41.75</v>
      </c>
      <c r="B168" s="4">
        <v>0.85675104000000002</v>
      </c>
      <c r="C168" s="4">
        <v>-0.31622963199999998</v>
      </c>
      <c r="D168" s="42" t="str">
        <f t="shared" si="27"/>
        <v>2.72504487356623+37.9161525588009i</v>
      </c>
      <c r="E168" s="4">
        <v>0.76554086399999999</v>
      </c>
      <c r="F168" s="4">
        <v>-0.42627641599999999</v>
      </c>
      <c r="G168" s="42" t="str">
        <f t="shared" si="28"/>
        <v>-0.289611409374435+55.5217743234398i</v>
      </c>
      <c r="H168" s="4">
        <v>0.76185619199999999</v>
      </c>
      <c r="I168" s="4">
        <v>-0.3892408</v>
      </c>
      <c r="J168" s="42" t="str">
        <f t="shared" si="29"/>
        <v>4.08820531283632+53.1798215095857i</v>
      </c>
      <c r="K168" s="4">
        <v>0.17008741561673499</v>
      </c>
      <c r="L168" s="4">
        <v>7.9827976110579402E-3</v>
      </c>
      <c r="M168" s="42" t="str">
        <f t="shared" si="30"/>
        <v>486.640748510498-27.5331031915454i</v>
      </c>
      <c r="N168" s="23" t="s">
        <v>1</v>
      </c>
      <c r="O168" s="42" t="str">
        <f t="shared" si="31"/>
        <v>2.72504487356623+37.9161525588009i</v>
      </c>
      <c r="P168" s="42" t="str">
        <f t="shared" si="32"/>
        <v>-23383.8202702649-13240.7075287441i</v>
      </c>
      <c r="Q168" s="42" t="str">
        <f t="shared" si="33"/>
        <v>509.696633581146-1415.47857623165i</v>
      </c>
      <c r="R168" s="23" t="s">
        <v>1</v>
      </c>
      <c r="S168" s="4">
        <v>0.833483584</v>
      </c>
      <c r="T168" s="4">
        <v>-0.35218665599999999</v>
      </c>
      <c r="U168" s="42" t="str">
        <f t="shared" si="34"/>
        <v>1.80196800817515+43.016197769551i</v>
      </c>
      <c r="V168" s="23" t="s">
        <v>1</v>
      </c>
      <c r="W168" s="2" t="str">
        <f t="shared" si="35"/>
        <v>1200.60913415314-3479.09841782875i</v>
      </c>
      <c r="X168" s="67">
        <f t="shared" si="36"/>
        <v>41.75</v>
      </c>
      <c r="Y168" s="68">
        <f t="shared" si="37"/>
        <v>3680.4331394484625</v>
      </c>
      <c r="Z168" s="68">
        <f t="shared" si="38"/>
        <v>1200.6091341531401</v>
      </c>
      <c r="AA168" s="68">
        <f t="shared" si="39"/>
        <v>-3479.0984178287499</v>
      </c>
    </row>
    <row r="169" spans="1:27" x14ac:dyDescent="0.25">
      <c r="A169" s="32">
        <v>42</v>
      </c>
      <c r="B169" s="4">
        <v>0.85520819199999998</v>
      </c>
      <c r="C169" s="4">
        <v>-0.31941731200000001</v>
      </c>
      <c r="D169" s="42" t="str">
        <f t="shared" si="27"/>
        <v>2.61573068822416+38.3266217185025i</v>
      </c>
      <c r="E169" s="4">
        <v>0.76342438400000001</v>
      </c>
      <c r="F169" s="4">
        <v>-0.42789504</v>
      </c>
      <c r="G169" s="42" t="str">
        <f t="shared" si="28"/>
        <v>-0.324655408704723+55.8674656649506i</v>
      </c>
      <c r="H169" s="4">
        <v>0.76031494399999999</v>
      </c>
      <c r="I169" s="4">
        <v>-0.390641248</v>
      </c>
      <c r="J169" s="42" t="str">
        <f t="shared" si="29"/>
        <v>4.05588899093806+53.4627428514275i</v>
      </c>
      <c r="K169" s="4">
        <v>0.17004485481953799</v>
      </c>
      <c r="L169" s="4">
        <v>8.0846030065590702E-3</v>
      </c>
      <c r="M169" s="42" t="str">
        <f t="shared" si="30"/>
        <v>486.753814150727-27.8965903145217i</v>
      </c>
      <c r="N169" s="23" t="s">
        <v>1</v>
      </c>
      <c r="O169" s="42" t="str">
        <f t="shared" si="31"/>
        <v>2.61573068822416+38.3266217185025i</v>
      </c>
      <c r="P169" s="42" t="str">
        <f t="shared" si="32"/>
        <v>-22948.3174664125-13018.2370440604i</v>
      </c>
      <c r="Q169" s="42" t="str">
        <f t="shared" si="33"/>
        <v>508.568385839996-1393.53071905207i</v>
      </c>
      <c r="R169" s="23" t="s">
        <v>1</v>
      </c>
      <c r="S169" s="4">
        <v>0.83143366399999996</v>
      </c>
      <c r="T169" s="4">
        <v>-0.35498979200000003</v>
      </c>
      <c r="U169" s="42" t="str">
        <f t="shared" si="34"/>
        <v>1.72935021452802+43.4344704052667i</v>
      </c>
      <c r="V169" s="23" t="s">
        <v>1</v>
      </c>
      <c r="W169" s="2" t="str">
        <f t="shared" si="35"/>
        <v>1208.74846220145-3397.23640979329i</v>
      </c>
      <c r="X169" s="67">
        <f t="shared" si="36"/>
        <v>42</v>
      </c>
      <c r="Y169" s="68">
        <f t="shared" si="37"/>
        <v>3605.8685595705751</v>
      </c>
      <c r="Z169" s="68">
        <f t="shared" si="38"/>
        <v>1208.7484622014499</v>
      </c>
      <c r="AA169" s="68">
        <f t="shared" si="39"/>
        <v>-3397.23640979329</v>
      </c>
    </row>
    <row r="170" spans="1:27" x14ac:dyDescent="0.25">
      <c r="A170" s="32">
        <v>42.25</v>
      </c>
      <c r="B170" s="4">
        <v>0.85330572800000004</v>
      </c>
      <c r="C170" s="4">
        <v>-0.322313984</v>
      </c>
      <c r="D170" s="42" t="str">
        <f t="shared" si="27"/>
        <v>2.55869279776989+38.7388714089135i</v>
      </c>
      <c r="E170" s="4">
        <v>0.76159807999999996</v>
      </c>
      <c r="F170" s="4">
        <v>-0.42911052799999999</v>
      </c>
      <c r="G170" s="42" t="str">
        <f t="shared" si="28"/>
        <v>-0.336235284151472+56.1539896472501i</v>
      </c>
      <c r="H170" s="4">
        <v>0.75853075199999997</v>
      </c>
      <c r="I170" s="4">
        <v>-0.39196175999999999</v>
      </c>
      <c r="J170" s="42" t="str">
        <f t="shared" si="29"/>
        <v>4.05044040772954+53.7668296815325i</v>
      </c>
      <c r="K170" s="4">
        <v>0.17015201406766101</v>
      </c>
      <c r="L170" s="4">
        <v>8.1449746591089299E-3</v>
      </c>
      <c r="M170" s="42" t="str">
        <f t="shared" si="30"/>
        <v>486.366150870763-28.0686506473115i</v>
      </c>
      <c r="N170" s="23" t="s">
        <v>1</v>
      </c>
      <c r="O170" s="42" t="str">
        <f t="shared" si="31"/>
        <v>2.55869279776989+38.7388714089135i</v>
      </c>
      <c r="P170" s="42" t="str">
        <f t="shared" si="32"/>
        <v>-22742.1707358395-12616.8521588666i</v>
      </c>
      <c r="Q170" s="42" t="str">
        <f t="shared" si="33"/>
        <v>493.754703600928-1387.96388069676i</v>
      </c>
      <c r="R170" s="23" t="s">
        <v>1</v>
      </c>
      <c r="S170" s="4">
        <v>0.82962623999999996</v>
      </c>
      <c r="T170" s="4">
        <v>-0.35731206399999998</v>
      </c>
      <c r="U170" s="42" t="str">
        <f t="shared" si="34"/>
        <v>1.6759119866586+43.7908400426622i</v>
      </c>
      <c r="V170" s="23" t="s">
        <v>1</v>
      </c>
      <c r="W170" s="2" t="str">
        <f t="shared" si="35"/>
        <v>1166.35120721921-3403.7682406409i</v>
      </c>
      <c r="X170" s="67">
        <f t="shared" si="36"/>
        <v>42.25</v>
      </c>
      <c r="Y170" s="68">
        <f t="shared" si="37"/>
        <v>3598.0568887355512</v>
      </c>
      <c r="Z170" s="68">
        <f t="shared" si="38"/>
        <v>1166.35120721921</v>
      </c>
      <c r="AA170" s="68">
        <f t="shared" si="39"/>
        <v>-3403.7682406408999</v>
      </c>
    </row>
    <row r="171" spans="1:27" x14ac:dyDescent="0.25">
      <c r="A171" s="32">
        <v>42.5</v>
      </c>
      <c r="B171" s="4">
        <v>0.851513984</v>
      </c>
      <c r="C171" s="4">
        <v>-0.32544838399999998</v>
      </c>
      <c r="D171" s="42" t="str">
        <f t="shared" si="27"/>
        <v>2.46948836242493+39.1638070818318i</v>
      </c>
      <c r="E171" s="4">
        <v>0.75934777600000003</v>
      </c>
      <c r="F171" s="4">
        <v>-0.43054790399999998</v>
      </c>
      <c r="G171" s="42" t="str">
        <f t="shared" si="28"/>
        <v>-0.345516244563364+56.5037924139588i</v>
      </c>
      <c r="H171" s="4">
        <v>0.75677036799999997</v>
      </c>
      <c r="I171" s="4">
        <v>-0.393334656</v>
      </c>
      <c r="J171" s="42" t="str">
        <f t="shared" si="29"/>
        <v>4.03578223828939+54.0730456010514i</v>
      </c>
      <c r="K171" s="4">
        <v>0.17010288188776301</v>
      </c>
      <c r="L171" s="4">
        <v>8.2524833659908606E-3</v>
      </c>
      <c r="M171" s="42" t="str">
        <f t="shared" si="30"/>
        <v>486.499090152257-28.4538035566255i</v>
      </c>
      <c r="N171" s="23" t="s">
        <v>1</v>
      </c>
      <c r="O171" s="42" t="str">
        <f t="shared" si="31"/>
        <v>2.46948836242493+39.1638070818318i</v>
      </c>
      <c r="P171" s="42" t="str">
        <f t="shared" si="32"/>
        <v>-22424.9880924151-12378.3044323159i</v>
      </c>
      <c r="Q171" s="42" t="str">
        <f t="shared" si="33"/>
        <v>490.970497194356-1372.95804165437i</v>
      </c>
      <c r="R171" s="23" t="s">
        <v>1</v>
      </c>
      <c r="S171" s="4">
        <v>0.82744825600000005</v>
      </c>
      <c r="T171" s="4">
        <v>-0.35980611200000001</v>
      </c>
      <c r="U171" s="42" t="str">
        <f t="shared" si="34"/>
        <v>1.63575647126108+44.1951096167436i</v>
      </c>
      <c r="V171" s="23" t="s">
        <v>1</v>
      </c>
      <c r="W171" s="2" t="str">
        <f t="shared" si="35"/>
        <v>1184.69468037013-3361.80863647007i</v>
      </c>
      <c r="X171" s="67">
        <f t="shared" si="36"/>
        <v>42.5</v>
      </c>
      <c r="Y171" s="68">
        <f t="shared" si="37"/>
        <v>3564.4436864596464</v>
      </c>
      <c r="Z171" s="68">
        <f t="shared" si="38"/>
        <v>1184.6946803701301</v>
      </c>
      <c r="AA171" s="68">
        <f t="shared" si="39"/>
        <v>-3361.8086364700698</v>
      </c>
    </row>
    <row r="172" spans="1:27" x14ac:dyDescent="0.25">
      <c r="A172" s="32">
        <v>42.75</v>
      </c>
      <c r="B172" s="4">
        <v>0.84969760000000005</v>
      </c>
      <c r="C172" s="4">
        <v>-0.32826672000000001</v>
      </c>
      <c r="D172" s="42" t="str">
        <f t="shared" si="27"/>
        <v>2.40466021133983+39.5623595032998i</v>
      </c>
      <c r="E172" s="4">
        <v>0.75757964799999999</v>
      </c>
      <c r="F172" s="4">
        <v>-0.43178982399999999</v>
      </c>
      <c r="G172" s="42" t="str">
        <f t="shared" si="28"/>
        <v>-0.36689104859298+56.7868509829621i</v>
      </c>
      <c r="H172" s="4">
        <v>0.75505209600000001</v>
      </c>
      <c r="I172" s="4">
        <v>-0.394721184</v>
      </c>
      <c r="J172" s="42" t="str">
        <f t="shared" si="29"/>
        <v>4.01477817102186+54.3761637252155i</v>
      </c>
      <c r="K172" s="4">
        <v>0.17002092371053601</v>
      </c>
      <c r="L172" s="4">
        <v>8.2192484250392193E-3</v>
      </c>
      <c r="M172" s="42" t="str">
        <f t="shared" si="30"/>
        <v>486.791568352837-28.3670125344194i</v>
      </c>
      <c r="N172" s="23" t="s">
        <v>1</v>
      </c>
      <c r="O172" s="42" t="str">
        <f t="shared" si="31"/>
        <v>2.40466021133983+39.5623595032998i</v>
      </c>
      <c r="P172" s="42" t="str">
        <f t="shared" si="32"/>
        <v>-22292.2742101022-12064.0942587912i</v>
      </c>
      <c r="Q172" s="42" t="str">
        <f t="shared" si="33"/>
        <v>479.73288155107-1371.41224228812i</v>
      </c>
      <c r="R172" s="23" t="s">
        <v>1</v>
      </c>
      <c r="S172" s="4">
        <v>0.82578240000000003</v>
      </c>
      <c r="T172" s="4">
        <v>-0.36239401599999999</v>
      </c>
      <c r="U172" s="42" t="str">
        <f t="shared" si="34"/>
        <v>1.5415268067694+44.5614264608653i</v>
      </c>
      <c r="V172" s="23" t="s">
        <v>1</v>
      </c>
      <c r="W172" s="2" t="str">
        <f t="shared" si="35"/>
        <v>1116.0292996479-3363.39728424243i</v>
      </c>
      <c r="X172" s="67">
        <f t="shared" si="36"/>
        <v>42.75</v>
      </c>
      <c r="Y172" s="68">
        <f t="shared" si="37"/>
        <v>3543.7215874447497</v>
      </c>
      <c r="Z172" s="68">
        <f t="shared" si="38"/>
        <v>1116.0292996479</v>
      </c>
      <c r="AA172" s="68">
        <f t="shared" si="39"/>
        <v>-3363.39728424243</v>
      </c>
    </row>
    <row r="173" spans="1:27" x14ac:dyDescent="0.25">
      <c r="A173" s="32">
        <v>43</v>
      </c>
      <c r="B173" s="4">
        <v>0.84781363200000004</v>
      </c>
      <c r="C173" s="4">
        <v>-0.33126035199999998</v>
      </c>
      <c r="D173" s="42" t="str">
        <f t="shared" si="27"/>
        <v>2.32851645839634+39.9821129340442i</v>
      </c>
      <c r="E173" s="4">
        <v>0.75516697600000005</v>
      </c>
      <c r="F173" s="4">
        <v>-0.43300649600000002</v>
      </c>
      <c r="G173" s="42" t="str">
        <f t="shared" si="28"/>
        <v>-0.343746133481898+57.1420714393468i</v>
      </c>
      <c r="H173" s="4">
        <v>0.75317158399999995</v>
      </c>
      <c r="I173" s="4">
        <v>-0.39607039999999999</v>
      </c>
      <c r="J173" s="42" t="str">
        <f t="shared" si="29"/>
        <v>4.00922742906698+54.6953405925648i</v>
      </c>
      <c r="K173" s="4">
        <v>0.17018952940658999</v>
      </c>
      <c r="L173" s="4">
        <v>8.2242164182531295E-3</v>
      </c>
      <c r="M173" s="42" t="str">
        <f t="shared" si="30"/>
        <v>486.211294937322-28.3279974578875i</v>
      </c>
      <c r="N173" s="23" t="s">
        <v>1</v>
      </c>
      <c r="O173" s="42" t="str">
        <f t="shared" si="31"/>
        <v>2.32851645839634+39.9821129340442i</v>
      </c>
      <c r="P173" s="42" t="str">
        <f t="shared" si="32"/>
        <v>-22077.7830891422-11907.4546797471i</v>
      </c>
      <c r="Q173" s="42" t="str">
        <f t="shared" si="33"/>
        <v>481.867726582872-1361.62684670262i</v>
      </c>
      <c r="R173" s="23" t="s">
        <v>1</v>
      </c>
      <c r="S173" s="4">
        <v>0.82349740800000004</v>
      </c>
      <c r="T173" s="4">
        <v>-0.36471308800000002</v>
      </c>
      <c r="U173" s="42" t="str">
        <f t="shared" si="34"/>
        <v>1.52050587477922+44.9617167379267i</v>
      </c>
      <c r="V173" s="23" t="s">
        <v>1</v>
      </c>
      <c r="W173" s="2" t="str">
        <f t="shared" si="35"/>
        <v>1147.06772417613-3336.33329123944i</v>
      </c>
      <c r="X173" s="67">
        <f t="shared" si="36"/>
        <v>43</v>
      </c>
      <c r="Y173" s="68">
        <f t="shared" si="37"/>
        <v>3528.0141998125796</v>
      </c>
      <c r="Z173" s="68">
        <f t="shared" si="38"/>
        <v>1147.06772417613</v>
      </c>
      <c r="AA173" s="68">
        <f t="shared" si="39"/>
        <v>-3336.3332912394399</v>
      </c>
    </row>
    <row r="174" spans="1:27" x14ac:dyDescent="0.25">
      <c r="A174" s="32">
        <v>43.25</v>
      </c>
      <c r="B174" s="4">
        <v>0.846096128</v>
      </c>
      <c r="C174" s="4">
        <v>-0.33410249600000003</v>
      </c>
      <c r="D174" s="42" t="str">
        <f t="shared" si="27"/>
        <v>2.24687877893929+40.3747709955872i</v>
      </c>
      <c r="E174" s="4">
        <v>0.75352582400000001</v>
      </c>
      <c r="F174" s="4">
        <v>-0.43446323199999998</v>
      </c>
      <c r="G174" s="42" t="str">
        <f t="shared" si="28"/>
        <v>-0.400978842444631+57.4261840243817i</v>
      </c>
      <c r="H174" s="4">
        <v>0.75168716800000002</v>
      </c>
      <c r="I174" s="4">
        <v>-0.39743446399999999</v>
      </c>
      <c r="J174" s="42" t="str">
        <f t="shared" si="29"/>
        <v>3.96955774440994+54.9711199200179i</v>
      </c>
      <c r="K174" s="4">
        <v>0.170299915344754</v>
      </c>
      <c r="L174" s="4">
        <v>8.3045162806690102E-3</v>
      </c>
      <c r="M174" s="42" t="str">
        <f t="shared" si="30"/>
        <v>485.806343486235-28.5662990903564i</v>
      </c>
      <c r="N174" s="23" t="s">
        <v>1</v>
      </c>
      <c r="O174" s="42" t="str">
        <f t="shared" si="31"/>
        <v>2.24687877893929+40.3747709955872i</v>
      </c>
      <c r="P174" s="42" t="str">
        <f t="shared" si="32"/>
        <v>-21728.109813674-11579.7237680592i</v>
      </c>
      <c r="Q174" s="42" t="str">
        <f t="shared" si="33"/>
        <v>469.898067921527-1347.23925549751i</v>
      </c>
      <c r="R174" s="23" t="s">
        <v>1</v>
      </c>
      <c r="S174" s="4">
        <v>0.82171686399999999</v>
      </c>
      <c r="T174" s="4">
        <v>-0.36727987200000001</v>
      </c>
      <c r="U174" s="42" t="str">
        <f t="shared" si="34"/>
        <v>1.4323623347596+45.3368632032458i</v>
      </c>
      <c r="V174" s="23" t="s">
        <v>1</v>
      </c>
      <c r="W174" s="2" t="str">
        <f t="shared" si="35"/>
        <v>1102.59560208517-3289.70234158738i</v>
      </c>
      <c r="X174" s="67">
        <f t="shared" si="36"/>
        <v>43.25</v>
      </c>
      <c r="Y174" s="68">
        <f t="shared" si="37"/>
        <v>3469.5617241927043</v>
      </c>
      <c r="Z174" s="68">
        <f t="shared" si="38"/>
        <v>1102.59560208517</v>
      </c>
      <c r="AA174" s="68">
        <f t="shared" si="39"/>
        <v>-3289.70234158738</v>
      </c>
    </row>
    <row r="175" spans="1:27" x14ac:dyDescent="0.25">
      <c r="A175" s="32">
        <v>43.5</v>
      </c>
      <c r="B175" s="4">
        <v>0.84398169599999995</v>
      </c>
      <c r="C175" s="4">
        <v>-0.33690457600000001</v>
      </c>
      <c r="D175" s="42" t="str">
        <f t="shared" si="27"/>
        <v>2.20049454050557+40.7968732537054i</v>
      </c>
      <c r="E175" s="4">
        <v>0.75123891200000004</v>
      </c>
      <c r="F175" s="4">
        <v>-0.43553836800000001</v>
      </c>
      <c r="G175" s="42" t="str">
        <f t="shared" si="28"/>
        <v>-0.373270680518226+57.7596053716994i</v>
      </c>
      <c r="H175" s="4">
        <v>0.74973689600000004</v>
      </c>
      <c r="I175" s="4">
        <v>-0.398708544</v>
      </c>
      <c r="J175" s="42" t="str">
        <f t="shared" si="29"/>
        <v>3.97504043211891+55.2937133069029i</v>
      </c>
      <c r="K175" s="4">
        <v>0.17031344631718201</v>
      </c>
      <c r="L175" s="4">
        <v>8.4077057113242908E-3</v>
      </c>
      <c r="M175" s="42" t="str">
        <f t="shared" si="30"/>
        <v>485.725283096211-28.9149560087214i</v>
      </c>
      <c r="N175" s="23" t="s">
        <v>1</v>
      </c>
      <c r="O175" s="42" t="str">
        <f t="shared" si="31"/>
        <v>2.20049454050557+40.7968732537054i</v>
      </c>
      <c r="P175" s="42" t="str">
        <f t="shared" si="32"/>
        <v>-21575.9920308316-11375.4226117229i</v>
      </c>
      <c r="Q175" s="42" t="str">
        <f t="shared" si="33"/>
        <v>466.868413973467-1342.80265461179i</v>
      </c>
      <c r="R175" s="23" t="s">
        <v>1</v>
      </c>
      <c r="S175" s="4">
        <v>0.81964326399999998</v>
      </c>
      <c r="T175" s="4">
        <v>-0.36940409600000002</v>
      </c>
      <c r="U175" s="42" t="str">
        <f t="shared" si="34"/>
        <v>1.40655162460065+45.7028041059616i</v>
      </c>
      <c r="V175" s="23" t="s">
        <v>1</v>
      </c>
      <c r="W175" s="2" t="str">
        <f t="shared" si="35"/>
        <v>1099.09414288322-3308.56272264907i</v>
      </c>
      <c r="X175" s="67">
        <f t="shared" si="36"/>
        <v>43.5</v>
      </c>
      <c r="Y175" s="68">
        <f t="shared" si="37"/>
        <v>3486.3441058827261</v>
      </c>
      <c r="Z175" s="68">
        <f t="shared" si="38"/>
        <v>1099.09414288322</v>
      </c>
      <c r="AA175" s="68">
        <f t="shared" si="39"/>
        <v>-3308.5627226490701</v>
      </c>
    </row>
    <row r="176" spans="1:27" x14ac:dyDescent="0.25">
      <c r="A176" s="32">
        <v>43.75</v>
      </c>
      <c r="B176" s="4">
        <v>0.84232473600000002</v>
      </c>
      <c r="C176" s="4">
        <v>-0.33991523200000001</v>
      </c>
      <c r="D176" s="42" t="str">
        <f t="shared" si="27"/>
        <v>2.09336895402322+41.1991832965337i</v>
      </c>
      <c r="E176" s="4">
        <v>0.74935385600000004</v>
      </c>
      <c r="F176" s="4">
        <v>-0.436974048</v>
      </c>
      <c r="G176" s="42" t="str">
        <f t="shared" si="28"/>
        <v>-0.415117268492677+58.0713757303893i</v>
      </c>
      <c r="H176" s="4">
        <v>0.74823507199999995</v>
      </c>
      <c r="I176" s="4">
        <v>-0.400168672</v>
      </c>
      <c r="J176" s="42" t="str">
        <f t="shared" si="29"/>
        <v>3.92288169966653+55.5797009741995i</v>
      </c>
      <c r="K176" s="4">
        <v>0.170163337921278</v>
      </c>
      <c r="L176" s="4">
        <v>8.3609228401368592E-3</v>
      </c>
      <c r="M176" s="42" t="str">
        <f t="shared" si="30"/>
        <v>486.25530554684-28.8054726369179i</v>
      </c>
      <c r="N176" s="23" t="s">
        <v>1</v>
      </c>
      <c r="O176" s="42" t="str">
        <f t="shared" si="31"/>
        <v>2.09336895402322+41.1991832965337i</v>
      </c>
      <c r="P176" s="42" t="str">
        <f t="shared" si="32"/>
        <v>-21319.952885385-11187.708308842i</v>
      </c>
      <c r="Q176" s="42" t="str">
        <f t="shared" si="33"/>
        <v>464.939467980689-1332.74008243278i</v>
      </c>
      <c r="R176" s="23" t="s">
        <v>1</v>
      </c>
      <c r="S176" s="4">
        <v>0.81764185599999994</v>
      </c>
      <c r="T176" s="4">
        <v>-0.37205459200000002</v>
      </c>
      <c r="U176" s="42" t="str">
        <f t="shared" si="34"/>
        <v>1.32336107308884+46.1055430167664i</v>
      </c>
      <c r="V176" s="23" t="s">
        <v>1</v>
      </c>
      <c r="W176" s="2" t="str">
        <f t="shared" si="35"/>
        <v>1094.9209119956-3257.43653634476i</v>
      </c>
      <c r="X176" s="67">
        <f t="shared" si="36"/>
        <v>43.75</v>
      </c>
      <c r="Y176" s="68">
        <f t="shared" si="37"/>
        <v>3436.530894934458</v>
      </c>
      <c r="Z176" s="68">
        <f t="shared" si="38"/>
        <v>1094.9209119955999</v>
      </c>
      <c r="AA176" s="68">
        <f t="shared" si="39"/>
        <v>-3257.43653634476</v>
      </c>
    </row>
    <row r="177" spans="1:27" x14ac:dyDescent="0.25">
      <c r="A177" s="32">
        <v>44</v>
      </c>
      <c r="B177" s="4">
        <v>0.84012748800000003</v>
      </c>
      <c r="C177" s="4">
        <v>-0.34262208</v>
      </c>
      <c r="D177" s="42" t="str">
        <f t="shared" si="27"/>
        <v>2.05579667245026+41.6205514417973i</v>
      </c>
      <c r="E177" s="4">
        <v>0.74718425600000005</v>
      </c>
      <c r="F177" s="4">
        <v>-0.43789478399999998</v>
      </c>
      <c r="G177" s="42" t="str">
        <f t="shared" si="28"/>
        <v>-0.380234773010494+58.3831567995502i</v>
      </c>
      <c r="H177" s="4">
        <v>0.74628928000000005</v>
      </c>
      <c r="I177" s="4">
        <v>-0.40130201599999998</v>
      </c>
      <c r="J177" s="42" t="str">
        <f t="shared" si="29"/>
        <v>3.94131439118321+55.8923464783946i</v>
      </c>
      <c r="K177" s="4">
        <v>0.17003611520676401</v>
      </c>
      <c r="L177" s="4">
        <v>8.3289164183435408E-3</v>
      </c>
      <c r="M177" s="42" t="str">
        <f t="shared" si="30"/>
        <v>486.702646132499-28.738584718408i</v>
      </c>
      <c r="N177" s="23" t="s">
        <v>1</v>
      </c>
      <c r="O177" s="42" t="str">
        <f t="shared" si="31"/>
        <v>2.05579667245026+41.6205514417973i</v>
      </c>
      <c r="P177" s="42" t="str">
        <f t="shared" si="32"/>
        <v>-21175.9356799379-10939.6387780416i</v>
      </c>
      <c r="Q177" s="42" t="str">
        <f t="shared" si="33"/>
        <v>459.333526974927-1330.0370747732i</v>
      </c>
      <c r="R177" s="23" t="s">
        <v>1</v>
      </c>
      <c r="S177" s="4">
        <v>0.81563833600000002</v>
      </c>
      <c r="T177" s="4">
        <v>-0.374244256</v>
      </c>
      <c r="U177" s="42" t="str">
        <f t="shared" si="34"/>
        <v>1.28068569512147+46.4712277392766i</v>
      </c>
      <c r="V177" s="23" t="s">
        <v>1</v>
      </c>
      <c r="W177" s="2" t="str">
        <f t="shared" si="35"/>
        <v>1059.57085181901-3278.23891945671i</v>
      </c>
      <c r="X177" s="67">
        <f t="shared" si="36"/>
        <v>44</v>
      </c>
      <c r="Y177" s="68">
        <f t="shared" si="37"/>
        <v>3445.2199934206174</v>
      </c>
      <c r="Z177" s="68">
        <f t="shared" si="38"/>
        <v>1059.5708518190099</v>
      </c>
      <c r="AA177" s="68">
        <f t="shared" si="39"/>
        <v>-3278.2389194567099</v>
      </c>
    </row>
    <row r="178" spans="1:27" x14ac:dyDescent="0.25">
      <c r="A178" s="32">
        <v>44.25</v>
      </c>
      <c r="B178" s="4">
        <v>0.83839180800000002</v>
      </c>
      <c r="C178" s="4">
        <v>-0.34551772800000002</v>
      </c>
      <c r="D178" s="42" t="str">
        <f t="shared" si="27"/>
        <v>1.95899435686083+42.019303794709i</v>
      </c>
      <c r="E178" s="4">
        <v>0.74521292800000005</v>
      </c>
      <c r="F178" s="4">
        <v>-0.43941903999999998</v>
      </c>
      <c r="G178" s="42" t="str">
        <f t="shared" si="28"/>
        <v>-0.430029094120218+58.7119994626417i</v>
      </c>
      <c r="H178" s="4">
        <v>0.74471430400000005</v>
      </c>
      <c r="I178" s="4">
        <v>-0.40285033599999998</v>
      </c>
      <c r="J178" s="42" t="str">
        <f t="shared" si="29"/>
        <v>3.88157207810356+56.1943365275716i</v>
      </c>
      <c r="K178" s="4">
        <v>0.17001750050675299</v>
      </c>
      <c r="L178" s="4">
        <v>8.3852845267117799E-3</v>
      </c>
      <c r="M178" s="42" t="str">
        <f t="shared" si="30"/>
        <v>486.74749645521-28.9384603846551i</v>
      </c>
      <c r="N178" s="23" t="s">
        <v>1</v>
      </c>
      <c r="O178" s="42" t="str">
        <f t="shared" si="31"/>
        <v>1.95899435686083+42.019303794709i</v>
      </c>
      <c r="P178" s="42" t="str">
        <f t="shared" si="32"/>
        <v>-20933.7527307948-10804.820374848i</v>
      </c>
      <c r="Q178" s="42" t="str">
        <f t="shared" si="33"/>
        <v>458.409487206331-1319.67323816975i</v>
      </c>
      <c r="R178" s="23" t="s">
        <v>1</v>
      </c>
      <c r="S178" s="4">
        <v>0.81345900800000004</v>
      </c>
      <c r="T178" s="4">
        <v>-0.376619488</v>
      </c>
      <c r="U178" s="42" t="str">
        <f t="shared" si="34"/>
        <v>1.23217167528796+46.8689980570908i</v>
      </c>
      <c r="V178" s="23" t="s">
        <v>1</v>
      </c>
      <c r="W178" s="2" t="str">
        <f t="shared" si="35"/>
        <v>1087.88332742685-3228.57913145289i</v>
      </c>
      <c r="X178" s="67">
        <f t="shared" si="36"/>
        <v>44.25</v>
      </c>
      <c r="Y178" s="68">
        <f t="shared" si="37"/>
        <v>3406.9360637009927</v>
      </c>
      <c r="Z178" s="68">
        <f t="shared" si="38"/>
        <v>1087.88332742685</v>
      </c>
      <c r="AA178" s="68">
        <f t="shared" si="39"/>
        <v>-3228.5791314528901</v>
      </c>
    </row>
    <row r="179" spans="1:27" x14ac:dyDescent="0.25">
      <c r="A179" s="32">
        <v>44.5</v>
      </c>
      <c r="B179" s="4">
        <v>0.83632684800000001</v>
      </c>
      <c r="C179" s="4">
        <v>-0.34808227200000003</v>
      </c>
      <c r="D179" s="42" t="str">
        <f t="shared" si="27"/>
        <v>1.9160259790125+42.4178202108677i</v>
      </c>
      <c r="E179" s="4">
        <v>0.74344428799999995</v>
      </c>
      <c r="F179" s="4">
        <v>-0.44047535999999998</v>
      </c>
      <c r="G179" s="42" t="str">
        <f t="shared" si="28"/>
        <v>-0.439740352239859+58.9873941032158i</v>
      </c>
      <c r="H179" s="4">
        <v>0.74284640000000002</v>
      </c>
      <c r="I179" s="4">
        <v>-0.40391855999999998</v>
      </c>
      <c r="J179" s="42" t="str">
        <f t="shared" si="29"/>
        <v>3.89881880344574+56.4943994839158i</v>
      </c>
      <c r="K179" s="4">
        <v>0.17021354458261101</v>
      </c>
      <c r="L179" s="4">
        <v>8.4781260567452499E-3</v>
      </c>
      <c r="M179" s="42" t="str">
        <f t="shared" si="30"/>
        <v>486.043389964753-29.1900961643629i</v>
      </c>
      <c r="N179" s="23" t="s">
        <v>1</v>
      </c>
      <c r="O179" s="42" t="str">
        <f t="shared" si="31"/>
        <v>1.9160259790125+42.4178202108677i</v>
      </c>
      <c r="P179" s="42" t="str">
        <f t="shared" si="32"/>
        <v>-20715.4426519975-10337.0771087912i</v>
      </c>
      <c r="Q179" s="42" t="str">
        <f t="shared" si="33"/>
        <v>437.272544183261-1312.37862424499i</v>
      </c>
      <c r="R179" s="23" t="s">
        <v>1</v>
      </c>
      <c r="S179" s="4">
        <v>0.81170124799999999</v>
      </c>
      <c r="T179" s="4">
        <v>-0.37882368</v>
      </c>
      <c r="U179" s="42" t="str">
        <f t="shared" si="34"/>
        <v>1.16342766474992+47.2133091378152i</v>
      </c>
      <c r="V179" s="23" t="s">
        <v>1</v>
      </c>
      <c r="W179" s="2" t="str">
        <f t="shared" si="35"/>
        <v>1004.85116805824-3233.72352694182i</v>
      </c>
      <c r="X179" s="67">
        <f t="shared" si="36"/>
        <v>44.5</v>
      </c>
      <c r="Y179" s="68">
        <f t="shared" si="37"/>
        <v>3386.2506875075055</v>
      </c>
      <c r="Z179" s="68">
        <f t="shared" si="38"/>
        <v>1004.85116805824</v>
      </c>
      <c r="AA179" s="68">
        <f t="shared" si="39"/>
        <v>-3233.7235269418202</v>
      </c>
    </row>
    <row r="180" spans="1:27" x14ac:dyDescent="0.25">
      <c r="A180" s="32">
        <v>44.75</v>
      </c>
      <c r="B180" s="4">
        <v>0.83434246400000001</v>
      </c>
      <c r="C180" s="4">
        <v>-0.35097267199999999</v>
      </c>
      <c r="D180" s="42" t="str">
        <f t="shared" si="27"/>
        <v>1.83487515350748+42.8376353566644i</v>
      </c>
      <c r="E180" s="4">
        <v>0.74111948800000005</v>
      </c>
      <c r="F180" s="4">
        <v>-0.44182480000000002</v>
      </c>
      <c r="G180" s="42" t="str">
        <f t="shared" si="28"/>
        <v>-0.449685515537765+59.3477819693154i</v>
      </c>
      <c r="H180" s="4">
        <v>0.74104652800000004</v>
      </c>
      <c r="I180" s="4">
        <v>-0.40541190399999999</v>
      </c>
      <c r="J180" s="42" t="str">
        <f t="shared" si="29"/>
        <v>3.85948437460612+56.8194704621399i</v>
      </c>
      <c r="K180" s="4">
        <v>0.170380061661599</v>
      </c>
      <c r="L180" s="4">
        <v>8.6071285055982407E-3</v>
      </c>
      <c r="M180" s="42" t="str">
        <f t="shared" si="30"/>
        <v>485.429125905258-29.5742569197713i</v>
      </c>
      <c r="N180" s="23" t="s">
        <v>1</v>
      </c>
      <c r="O180" s="42" t="str">
        <f t="shared" si="31"/>
        <v>1.83487515350748+42.8376353566644i</v>
      </c>
      <c r="P180" s="42" t="str">
        <f t="shared" si="32"/>
        <v>-20503.3023813584-10246.6286796743i</v>
      </c>
      <c r="Q180" s="42" t="str">
        <f t="shared" si="33"/>
        <v>440.354471969495-1302.79393594097i</v>
      </c>
      <c r="R180" s="23" t="s">
        <v>1</v>
      </c>
      <c r="S180" s="4">
        <v>0.80923097600000005</v>
      </c>
      <c r="T180" s="4">
        <v>-0.38096611200000002</v>
      </c>
      <c r="U180" s="42" t="str">
        <f t="shared" si="34"/>
        <v>1.15514263373188+47.6213621832221i</v>
      </c>
      <c r="V180" s="23" t="s">
        <v>1</v>
      </c>
      <c r="W180" s="2" t="str">
        <f t="shared" si="35"/>
        <v>1062.26665905201-3196.76960717727i</v>
      </c>
      <c r="X180" s="67">
        <f t="shared" si="36"/>
        <v>44.75</v>
      </c>
      <c r="Y180" s="68">
        <f t="shared" si="37"/>
        <v>3368.6416218270883</v>
      </c>
      <c r="Z180" s="68">
        <f t="shared" si="38"/>
        <v>1062.26665905201</v>
      </c>
      <c r="AA180" s="68">
        <f t="shared" si="39"/>
        <v>-3196.7696071772698</v>
      </c>
    </row>
    <row r="181" spans="1:27" x14ac:dyDescent="0.25">
      <c r="A181" s="32">
        <v>45</v>
      </c>
      <c r="B181" s="4">
        <v>0.83242335999999995</v>
      </c>
      <c r="C181" s="4">
        <v>-0.35350627200000001</v>
      </c>
      <c r="D181" s="42" t="str">
        <f t="shared" si="27"/>
        <v>1.7762695014974+43.2214559782917i</v>
      </c>
      <c r="E181" s="4">
        <v>0.739424576</v>
      </c>
      <c r="F181" s="4">
        <v>-0.44298963200000002</v>
      </c>
      <c r="G181" s="42" t="str">
        <f t="shared" si="28"/>
        <v>-0.479676545141873+59.62267538128i</v>
      </c>
      <c r="H181" s="4">
        <v>0.73954035200000001</v>
      </c>
      <c r="I181" s="4">
        <v>-0.40651363200000001</v>
      </c>
      <c r="J181" s="42" t="str">
        <f t="shared" si="29"/>
        <v>3.84275682585957+57.0807206395317i</v>
      </c>
      <c r="K181" s="4">
        <v>0.17031723249282099</v>
      </c>
      <c r="L181" s="4">
        <v>8.5903730443638408E-3</v>
      </c>
      <c r="M181" s="42" t="str">
        <f t="shared" si="30"/>
        <v>485.649790456913-29.5387031584749i</v>
      </c>
      <c r="N181" s="23" t="s">
        <v>1</v>
      </c>
      <c r="O181" s="42" t="str">
        <f t="shared" si="31"/>
        <v>1.7762695014974+43.2214559782917i</v>
      </c>
      <c r="P181" s="42" t="str">
        <f t="shared" si="32"/>
        <v>-20174.0561562227-9983.6227818804i</v>
      </c>
      <c r="Q181" s="42" t="str">
        <f t="shared" si="33"/>
        <v>431.36309794925-1289.36681548534i</v>
      </c>
      <c r="R181" s="23" t="s">
        <v>1</v>
      </c>
      <c r="S181" s="4">
        <v>0.80753087999999995</v>
      </c>
      <c r="T181" s="4">
        <v>-0.38343174400000002</v>
      </c>
      <c r="U181" s="42" t="str">
        <f t="shared" si="34"/>
        <v>1.05175595366435+47.9813861973624i</v>
      </c>
      <c r="V181" s="23" t="s">
        <v>1</v>
      </c>
      <c r="W181" s="2" t="str">
        <f t="shared" si="35"/>
        <v>988.064724555164-3164.99488058545i</v>
      </c>
      <c r="X181" s="67">
        <f t="shared" si="36"/>
        <v>45</v>
      </c>
      <c r="Y181" s="68">
        <f t="shared" si="37"/>
        <v>3315.6393793720058</v>
      </c>
      <c r="Z181" s="68">
        <f t="shared" si="38"/>
        <v>988.06472455516405</v>
      </c>
      <c r="AA181" s="68">
        <f t="shared" si="39"/>
        <v>-3164.9948805854501</v>
      </c>
    </row>
    <row r="182" spans="1:27" x14ac:dyDescent="0.25">
      <c r="A182" s="32">
        <v>45.25</v>
      </c>
      <c r="B182" s="4">
        <v>0.83024665600000003</v>
      </c>
      <c r="C182" s="4">
        <v>-0.356134336</v>
      </c>
      <c r="D182" s="42" t="str">
        <f t="shared" si="27"/>
        <v>1.72831384488352+43.6363642560063i</v>
      </c>
      <c r="E182" s="4">
        <v>0.73697331200000005</v>
      </c>
      <c r="F182" s="4">
        <v>-0.44402128000000002</v>
      </c>
      <c r="G182" s="42" t="str">
        <f t="shared" si="28"/>
        <v>-0.447293902017966+59.9798110315965i</v>
      </c>
      <c r="H182" s="4">
        <v>0.73761913599999995</v>
      </c>
      <c r="I182" s="4">
        <v>-0.40781574399999998</v>
      </c>
      <c r="J182" s="42" t="str">
        <f t="shared" si="29"/>
        <v>3.83215527198474+57.4068453307697i</v>
      </c>
      <c r="K182" s="4">
        <v>0.170313279670496</v>
      </c>
      <c r="L182" s="4">
        <v>8.5858569165914705E-3</v>
      </c>
      <c r="M182" s="42" t="str">
        <f t="shared" si="30"/>
        <v>485.664876115053-29.5246197896347i</v>
      </c>
      <c r="N182" s="23" t="s">
        <v>1</v>
      </c>
      <c r="O182" s="42" t="str">
        <f t="shared" si="31"/>
        <v>1.72831384488352+43.6363642560063i</v>
      </c>
      <c r="P182" s="42" t="str">
        <f t="shared" si="32"/>
        <v>-20040.2925175594-9962.52617756055i</v>
      </c>
      <c r="Q182" s="42" t="str">
        <f t="shared" si="33"/>
        <v>438.57244467766-1284.57934327133i</v>
      </c>
      <c r="R182" s="23" t="s">
        <v>1</v>
      </c>
      <c r="S182" s="4">
        <v>0.80518336000000001</v>
      </c>
      <c r="T182" s="4">
        <v>-0.38538483200000001</v>
      </c>
      <c r="U182" s="42" t="str">
        <f t="shared" si="34"/>
        <v>1.04683877842692+48.3640384554832i</v>
      </c>
      <c r="V182" s="23" t="s">
        <v>1</v>
      </c>
      <c r="W182" s="2" t="str">
        <f t="shared" si="35"/>
        <v>1027.22468658919-3165.64201871028i</v>
      </c>
      <c r="X182" s="67">
        <f t="shared" si="36"/>
        <v>45.25</v>
      </c>
      <c r="Y182" s="68">
        <f t="shared" si="37"/>
        <v>3328.1346047541938</v>
      </c>
      <c r="Z182" s="68">
        <f t="shared" si="38"/>
        <v>1027.22468658919</v>
      </c>
      <c r="AA182" s="68">
        <f t="shared" si="39"/>
        <v>-3165.6420187102799</v>
      </c>
    </row>
    <row r="183" spans="1:27" x14ac:dyDescent="0.25">
      <c r="A183" s="32">
        <v>45.5</v>
      </c>
      <c r="B183" s="4">
        <v>0.82850528000000001</v>
      </c>
      <c r="C183" s="4">
        <v>-0.358847904</v>
      </c>
      <c r="D183" s="42" t="str">
        <f t="shared" si="27"/>
        <v>1.63304466454535+44.0200031736798i</v>
      </c>
      <c r="E183" s="4">
        <v>0.73532224000000002</v>
      </c>
      <c r="F183" s="4">
        <v>-0.44550998400000003</v>
      </c>
      <c r="G183" s="42" t="str">
        <f t="shared" si="28"/>
        <v>-0.521620338040628+60.2710062618879i</v>
      </c>
      <c r="H183" s="4">
        <v>0.73608185599999998</v>
      </c>
      <c r="I183" s="4">
        <v>-0.409100256</v>
      </c>
      <c r="J183" s="42" t="str">
        <f t="shared" si="29"/>
        <v>3.79344539968212+57.686417261903i</v>
      </c>
      <c r="K183" s="4">
        <v>0.17024912282221399</v>
      </c>
      <c r="L183" s="4">
        <v>8.6220948962028397E-3</v>
      </c>
      <c r="M183" s="42" t="str">
        <f t="shared" si="30"/>
        <v>485.871886544596-29.6708900408254i</v>
      </c>
      <c r="N183" s="23" t="s">
        <v>1</v>
      </c>
      <c r="O183" s="42" t="str">
        <f t="shared" si="31"/>
        <v>1.63304466454535+44.0200031736798i</v>
      </c>
      <c r="P183" s="42" t="str">
        <f t="shared" si="32"/>
        <v>-19729.9922233763-9620.95131432999i</v>
      </c>
      <c r="Q183" s="42" t="str">
        <f t="shared" si="33"/>
        <v>423.604850107662-1270.24274481909i</v>
      </c>
      <c r="R183" s="23" t="s">
        <v>1</v>
      </c>
      <c r="S183" s="4">
        <v>0.80326630399999999</v>
      </c>
      <c r="T183" s="4">
        <v>-0.38770112000000001</v>
      </c>
      <c r="U183" s="42" t="str">
        <f t="shared" si="34"/>
        <v>0.970071139194849+48.7337878760884i</v>
      </c>
      <c r="V183" s="23" t="s">
        <v>1</v>
      </c>
      <c r="W183" s="2" t="str">
        <f t="shared" si="35"/>
        <v>1000.56228936559-3115.65492292066i</v>
      </c>
      <c r="X183" s="67">
        <f t="shared" si="36"/>
        <v>45.5</v>
      </c>
      <c r="Y183" s="68">
        <f t="shared" si="37"/>
        <v>3272.3738315816327</v>
      </c>
      <c r="Z183" s="68">
        <f t="shared" si="38"/>
        <v>1000.56228936559</v>
      </c>
      <c r="AA183" s="68">
        <f t="shared" si="39"/>
        <v>-3115.6549229206598</v>
      </c>
    </row>
    <row r="184" spans="1:27" x14ac:dyDescent="0.25">
      <c r="A184" s="32">
        <v>45.75</v>
      </c>
      <c r="B184" s="4">
        <v>0.82618777600000004</v>
      </c>
      <c r="C184" s="4">
        <v>-0.36131945599999998</v>
      </c>
      <c r="D184" s="42" t="str">
        <f t="shared" si="27"/>
        <v>1.60486727425912+44.4351955293121i</v>
      </c>
      <c r="E184" s="4">
        <v>0.73314771199999995</v>
      </c>
      <c r="F184" s="4">
        <v>-0.446280448</v>
      </c>
      <c r="G184" s="42" t="str">
        <f t="shared" si="28"/>
        <v>-0.478380447004605+60.5806336606236i</v>
      </c>
      <c r="H184" s="4">
        <v>0.734131584</v>
      </c>
      <c r="I184" s="4">
        <v>-0.41030841600000001</v>
      </c>
      <c r="J184" s="42" t="str">
        <f t="shared" si="29"/>
        <v>3.79320266992635+58.0103424334682i</v>
      </c>
      <c r="K184" s="4">
        <v>0.17040956456603801</v>
      </c>
      <c r="L184" s="4">
        <v>8.6458038767600592E-3</v>
      </c>
      <c r="M184" s="42" t="str">
        <f t="shared" si="30"/>
        <v>485.314871722946-29.6962063130353i</v>
      </c>
      <c r="N184" s="23" t="s">
        <v>1</v>
      </c>
      <c r="O184" s="42" t="str">
        <f t="shared" si="31"/>
        <v>1.60486727425912+44.4351955293121i</v>
      </c>
      <c r="P184" s="42" t="str">
        <f t="shared" si="32"/>
        <v>-19667.6423515885-9477.84443707435i</v>
      </c>
      <c r="Q184" s="42" t="str">
        <f t="shared" si="33"/>
        <v>422.811313789866-1272.7101544377i</v>
      </c>
      <c r="R184" s="23" t="s">
        <v>1</v>
      </c>
      <c r="S184" s="4">
        <v>0.80121695999999998</v>
      </c>
      <c r="T184" s="4">
        <v>-0.38967078399999999</v>
      </c>
      <c r="U184" s="42" t="str">
        <f t="shared" si="34"/>
        <v>0.935386561651057+49.0897886320599i</v>
      </c>
      <c r="V184" s="23" t="s">
        <v>1</v>
      </c>
      <c r="W184" s="2" t="str">
        <f t="shared" si="35"/>
        <v>976.717669585275-3154.01406352464i</v>
      </c>
      <c r="X184" s="67">
        <f t="shared" si="36"/>
        <v>45.75</v>
      </c>
      <c r="Y184" s="68">
        <f t="shared" si="37"/>
        <v>3301.7846869520881</v>
      </c>
      <c r="Z184" s="68">
        <f t="shared" si="38"/>
        <v>976.71766958527496</v>
      </c>
      <c r="AA184" s="68">
        <f t="shared" si="39"/>
        <v>-3154.0140635246398</v>
      </c>
    </row>
    <row r="185" spans="1:27" x14ac:dyDescent="0.25">
      <c r="A185" s="32">
        <v>46</v>
      </c>
      <c r="B185" s="4">
        <v>0.82430553600000001</v>
      </c>
      <c r="C185" s="4">
        <v>-0.36408924799999998</v>
      </c>
      <c r="D185" s="42" t="str">
        <f t="shared" si="27"/>
        <v>1.51038493062998+44.836335678308i</v>
      </c>
      <c r="E185" s="4">
        <v>0.73113855999999999</v>
      </c>
      <c r="F185" s="4">
        <v>-0.44772351999999999</v>
      </c>
      <c r="G185" s="42" t="str">
        <f t="shared" si="28"/>
        <v>-0.528065164798446+60.9131117439997i</v>
      </c>
      <c r="H185" s="4">
        <v>0.73252377599999996</v>
      </c>
      <c r="I185" s="4">
        <v>-0.41161315199999998</v>
      </c>
      <c r="J185" s="42" t="str">
        <f t="shared" si="29"/>
        <v>3.75448843586222+58.3007861566432i</v>
      </c>
      <c r="K185" s="4">
        <v>0.170362150770002</v>
      </c>
      <c r="L185" s="4">
        <v>8.79643862515005E-3</v>
      </c>
      <c r="M185" s="42" t="str">
        <f t="shared" si="30"/>
        <v>485.424074001092-30.22764688847i</v>
      </c>
      <c r="N185" s="23" t="s">
        <v>1</v>
      </c>
      <c r="O185" s="42" t="str">
        <f t="shared" si="31"/>
        <v>1.51038493062998+44.836335678308i</v>
      </c>
      <c r="P185" s="42" t="str">
        <f t="shared" si="32"/>
        <v>-19344.3491949697-9261.38464663787i</v>
      </c>
      <c r="Q185" s="42" t="str">
        <f t="shared" si="33"/>
        <v>416.805829955405-1256.09680674174i</v>
      </c>
      <c r="R185" s="23" t="s">
        <v>1</v>
      </c>
      <c r="S185" s="4">
        <v>0.79895660800000001</v>
      </c>
      <c r="T185" s="4">
        <v>-0.39214534400000001</v>
      </c>
      <c r="U185" s="42" t="str">
        <f t="shared" si="34"/>
        <v>0.864397481505279+49.5064480995414i</v>
      </c>
      <c r="V185" s="23" t="s">
        <v>1</v>
      </c>
      <c r="W185" s="2" t="str">
        <f t="shared" si="35"/>
        <v>966.878653983495-3077.45882954802i</v>
      </c>
      <c r="X185" s="67">
        <f t="shared" si="36"/>
        <v>46</v>
      </c>
      <c r="Y185" s="68">
        <f t="shared" si="37"/>
        <v>3225.7723383853363</v>
      </c>
      <c r="Z185" s="68">
        <f t="shared" si="38"/>
        <v>966.87865398349504</v>
      </c>
      <c r="AA185" s="68">
        <f t="shared" si="39"/>
        <v>-3077.4588295480198</v>
      </c>
    </row>
    <row r="186" spans="1:27" x14ac:dyDescent="0.25">
      <c r="A186" s="32">
        <v>46.25</v>
      </c>
      <c r="B186" s="4">
        <v>0.82210252800000005</v>
      </c>
      <c r="C186" s="4">
        <v>-0.36641686400000001</v>
      </c>
      <c r="D186" s="42" t="str">
        <f t="shared" si="27"/>
        <v>1.47987134374992+45.2302905665074i</v>
      </c>
      <c r="E186" s="4">
        <v>0.729195712</v>
      </c>
      <c r="F186" s="4">
        <v>-0.44870831999999999</v>
      </c>
      <c r="G186" s="42" t="str">
        <f t="shared" si="28"/>
        <v>-0.527896976501723+61.2098501129706i</v>
      </c>
      <c r="H186" s="4">
        <v>0.73083321599999995</v>
      </c>
      <c r="I186" s="4">
        <v>-0.41266604800000001</v>
      </c>
      <c r="J186" s="42" t="str">
        <f t="shared" si="29"/>
        <v>3.75104585186187+58.5831803073858i</v>
      </c>
      <c r="K186" s="4">
        <v>0.17026305956229201</v>
      </c>
      <c r="L186" s="4">
        <v>8.8029686977136399E-3</v>
      </c>
      <c r="M186" s="42" t="str">
        <f t="shared" si="30"/>
        <v>485.760654863822-30.2850936801823i</v>
      </c>
      <c r="N186" s="23" t="s">
        <v>1</v>
      </c>
      <c r="O186" s="42" t="str">
        <f t="shared" si="31"/>
        <v>1.47987134374992+45.2302905665074i</v>
      </c>
      <c r="P186" s="42" t="str">
        <f t="shared" si="32"/>
        <v>-19088.2361704339-9098.50052755681i</v>
      </c>
      <c r="Q186" s="42" t="str">
        <f t="shared" si="33"/>
        <v>412.77787345016-1246.40472411871i</v>
      </c>
      <c r="R186" s="23" t="s">
        <v>1</v>
      </c>
      <c r="S186" s="4">
        <v>0.79703436800000005</v>
      </c>
      <c r="T186" s="4">
        <v>-0.39395443200000002</v>
      </c>
      <c r="U186" s="42" t="str">
        <f t="shared" si="34"/>
        <v>0.831219479480151+49.8383851346118i</v>
      </c>
      <c r="V186" s="23" t="s">
        <v>1</v>
      </c>
      <c r="W186" s="2" t="str">
        <f t="shared" si="35"/>
        <v>951.560262408766-3087.97174115627i</v>
      </c>
      <c r="X186" s="67">
        <f t="shared" si="36"/>
        <v>46.25</v>
      </c>
      <c r="Y186" s="68">
        <f t="shared" si="37"/>
        <v>3231.2592602846225</v>
      </c>
      <c r="Z186" s="68">
        <f t="shared" si="38"/>
        <v>951.56026240876599</v>
      </c>
      <c r="AA186" s="68">
        <f t="shared" si="39"/>
        <v>-3087.9717411562701</v>
      </c>
    </row>
    <row r="187" spans="1:27" x14ac:dyDescent="0.25">
      <c r="A187" s="32">
        <v>46.5</v>
      </c>
      <c r="B187" s="4">
        <v>0.82010259200000002</v>
      </c>
      <c r="C187" s="4">
        <v>-0.369071392</v>
      </c>
      <c r="D187" s="42" t="str">
        <f t="shared" si="27"/>
        <v>1.39971449027808+45.6329904824024i</v>
      </c>
      <c r="E187" s="4">
        <v>0.727044672</v>
      </c>
      <c r="F187" s="4">
        <v>-0.45003347199999999</v>
      </c>
      <c r="G187" s="42" t="str">
        <f t="shared" si="28"/>
        <v>-0.557963977654877+61.5536382527607i</v>
      </c>
      <c r="H187" s="4">
        <v>0.72908499199999999</v>
      </c>
      <c r="I187" s="4">
        <v>-0.41410790400000003</v>
      </c>
      <c r="J187" s="42" t="str">
        <f t="shared" si="29"/>
        <v>3.70310786613748+58.9016055850072i</v>
      </c>
      <c r="K187" s="4">
        <v>0.17052747905430099</v>
      </c>
      <c r="L187" s="4">
        <v>8.8618131004671499E-3</v>
      </c>
      <c r="M187" s="42" t="str">
        <f t="shared" si="30"/>
        <v>484.836357660913-30.3922307694389i</v>
      </c>
      <c r="N187" s="23" t="s">
        <v>1</v>
      </c>
      <c r="O187" s="42" t="str">
        <f t="shared" si="31"/>
        <v>1.39971449027808+45.6329904824024i</v>
      </c>
      <c r="P187" s="42" t="str">
        <f t="shared" si="32"/>
        <v>-18876.1015198534-8992.35164350986i</v>
      </c>
      <c r="Q187" s="42" t="str">
        <f t="shared" si="33"/>
        <v>412.790203968408-1236.39517046441i</v>
      </c>
      <c r="R187" s="23" t="s">
        <v>1</v>
      </c>
      <c r="S187" s="4">
        <v>0.79469478400000004</v>
      </c>
      <c r="T187" s="4">
        <v>-0.396095584</v>
      </c>
      <c r="U187" s="42" t="str">
        <f t="shared" si="34"/>
        <v>0.794396536475417+50.238426329023i</v>
      </c>
      <c r="V187" s="23" t="s">
        <v>1</v>
      </c>
      <c r="W187" s="2" t="str">
        <f t="shared" si="35"/>
        <v>977.042535921919-3044.93517193088i</v>
      </c>
      <c r="X187" s="67">
        <f t="shared" si="36"/>
        <v>46.5</v>
      </c>
      <c r="Y187" s="68">
        <f t="shared" si="37"/>
        <v>3197.8496397208032</v>
      </c>
      <c r="Z187" s="68">
        <f t="shared" si="38"/>
        <v>977.04253592191901</v>
      </c>
      <c r="AA187" s="68">
        <f t="shared" si="39"/>
        <v>-3044.9351719308802</v>
      </c>
    </row>
    <row r="188" spans="1:27" x14ac:dyDescent="0.25">
      <c r="A188" s="32">
        <v>46.75</v>
      </c>
      <c r="B188" s="4">
        <v>0.81813983999999995</v>
      </c>
      <c r="C188" s="4">
        <v>-0.371363104</v>
      </c>
      <c r="D188" s="42" t="str">
        <f t="shared" si="27"/>
        <v>1.34732824851148+46.0027205134933i</v>
      </c>
      <c r="E188" s="4">
        <v>0.72522591999999997</v>
      </c>
      <c r="F188" s="4">
        <v>-0.45095843200000002</v>
      </c>
      <c r="G188" s="42" t="str">
        <f t="shared" si="28"/>
        <v>-0.560829823141868+61.8330523298686i</v>
      </c>
      <c r="H188" s="4">
        <v>0.72742713599999997</v>
      </c>
      <c r="I188" s="4">
        <v>-0.41511347199999998</v>
      </c>
      <c r="J188" s="42" t="str">
        <f t="shared" si="29"/>
        <v>3.70047531086311+59.1776993515164i</v>
      </c>
      <c r="K188" s="4">
        <v>0.17046880929544</v>
      </c>
      <c r="L188" s="4">
        <v>8.8813412956038808E-3</v>
      </c>
      <c r="M188" s="42" t="str">
        <f t="shared" si="30"/>
        <v>485.02959753402-30.4797548900836i</v>
      </c>
      <c r="N188" s="23" t="s">
        <v>1</v>
      </c>
      <c r="O188" s="42" t="str">
        <f t="shared" si="31"/>
        <v>1.34732824851148+46.0027205134933i</v>
      </c>
      <c r="P188" s="42" t="str">
        <f t="shared" si="32"/>
        <v>-18708.0257327265-8755.13333308906i</v>
      </c>
      <c r="Q188" s="42" t="str">
        <f t="shared" si="33"/>
        <v>404.730192573674-1230.5689572708i</v>
      </c>
      <c r="R188" s="23" t="s">
        <v>1</v>
      </c>
      <c r="S188" s="4">
        <v>0.79291974399999998</v>
      </c>
      <c r="T188" s="4">
        <v>-0.398174688</v>
      </c>
      <c r="U188" s="42" t="str">
        <f t="shared" si="34"/>
        <v>0.718302328832789+50.576970631813i</v>
      </c>
      <c r="V188" s="23" t="s">
        <v>1</v>
      </c>
      <c r="W188" s="2" t="str">
        <f t="shared" si="35"/>
        <v>921.774611216011-3041.70106106987i</v>
      </c>
      <c r="X188" s="67">
        <f t="shared" si="36"/>
        <v>46.75</v>
      </c>
      <c r="Y188" s="68">
        <f t="shared" si="37"/>
        <v>3178.3036007902074</v>
      </c>
      <c r="Z188" s="68">
        <f t="shared" si="38"/>
        <v>921.77461121601095</v>
      </c>
      <c r="AA188" s="68">
        <f t="shared" si="39"/>
        <v>-3041.7010610698699</v>
      </c>
    </row>
    <row r="189" spans="1:27" x14ac:dyDescent="0.25">
      <c r="A189" s="32">
        <v>47</v>
      </c>
      <c r="B189" s="4">
        <v>0.81593299200000002</v>
      </c>
      <c r="C189" s="4">
        <v>-0.37397219199999998</v>
      </c>
      <c r="D189" s="42" t="str">
        <f t="shared" si="27"/>
        <v>1.28241316781443+46.4214665110848i</v>
      </c>
      <c r="E189" s="4">
        <v>0.72299692800000004</v>
      </c>
      <c r="F189" s="4">
        <v>-0.45211763199999999</v>
      </c>
      <c r="G189" s="42" t="str">
        <f t="shared" si="28"/>
        <v>-0.569080510338419+62.1779569542631i</v>
      </c>
      <c r="H189" s="4">
        <v>0.72533990400000004</v>
      </c>
      <c r="I189" s="4">
        <v>-0.416414336</v>
      </c>
      <c r="J189" s="42" t="str">
        <f t="shared" si="29"/>
        <v>3.6912554244144+59.528677573713i</v>
      </c>
      <c r="K189" s="4">
        <v>0.170376023886737</v>
      </c>
      <c r="L189" s="4">
        <v>8.8906224634979301E-3</v>
      </c>
      <c r="M189" s="42" t="str">
        <f t="shared" si="30"/>
        <v>485.343156552081-30.5445854280311i</v>
      </c>
      <c r="N189" s="23" t="s">
        <v>1</v>
      </c>
      <c r="O189" s="42" t="str">
        <f t="shared" si="31"/>
        <v>1.28241316781443+46.4214665110848i</v>
      </c>
      <c r="P189" s="42" t="str">
        <f t="shared" si="32"/>
        <v>-18639.761891561-8519.19846124383i</v>
      </c>
      <c r="Q189" s="42" t="str">
        <f t="shared" si="33"/>
        <v>396.198811811469-1229.54547250141i</v>
      </c>
      <c r="R189" s="23" t="s">
        <v>1</v>
      </c>
      <c r="S189" s="4">
        <v>0.79043993599999995</v>
      </c>
      <c r="T189" s="4">
        <v>-0.39998230400000001</v>
      </c>
      <c r="U189" s="42" t="str">
        <f t="shared" si="34"/>
        <v>0.721067289214622+50.9673698415955i</v>
      </c>
      <c r="V189" s="23" t="s">
        <v>1</v>
      </c>
      <c r="W189" s="2" t="str">
        <f t="shared" si="35"/>
        <v>950.971475912138-3037.15114864468i</v>
      </c>
      <c r="X189" s="67">
        <f t="shared" si="36"/>
        <v>47</v>
      </c>
      <c r="Y189" s="68">
        <f t="shared" si="37"/>
        <v>3182.5514681953232</v>
      </c>
      <c r="Z189" s="68">
        <f t="shared" si="38"/>
        <v>950.97147591213798</v>
      </c>
      <c r="AA189" s="68">
        <f t="shared" si="39"/>
        <v>-3037.1511486446798</v>
      </c>
    </row>
    <row r="190" spans="1:27" x14ac:dyDescent="0.25">
      <c r="A190" s="32">
        <v>47.25</v>
      </c>
      <c r="B190" s="4">
        <v>0.81395110400000004</v>
      </c>
      <c r="C190" s="4">
        <v>-0.376268512</v>
      </c>
      <c r="D190" s="42" t="str">
        <f t="shared" si="27"/>
        <v>1.22581518568379+46.7940723573295i</v>
      </c>
      <c r="E190" s="4">
        <v>0.72131078400000004</v>
      </c>
      <c r="F190" s="4">
        <v>-0.45314848000000002</v>
      </c>
      <c r="G190" s="42" t="str">
        <f t="shared" si="28"/>
        <v>-0.595619173831499+62.4487323299459i</v>
      </c>
      <c r="H190" s="4">
        <v>0.72389894399999999</v>
      </c>
      <c r="I190" s="4">
        <v>-0.417565248</v>
      </c>
      <c r="J190" s="42" t="str">
        <f t="shared" si="29"/>
        <v>3.6524737311112+59.7896588440733i</v>
      </c>
      <c r="K190" s="4">
        <v>0.17021111150912099</v>
      </c>
      <c r="L190" s="4">
        <v>8.8988675971415996E-3</v>
      </c>
      <c r="M190" s="42" t="str">
        <f t="shared" si="30"/>
        <v>485.904234940033-30.6318674797944i</v>
      </c>
      <c r="N190" s="23" t="s">
        <v>1</v>
      </c>
      <c r="O190" s="42" t="str">
        <f t="shared" si="31"/>
        <v>1.22581518568379+46.7940723573295i</v>
      </c>
      <c r="P190" s="42" t="str">
        <f t="shared" si="32"/>
        <v>-18418.9400335328-8392.70677058496i</v>
      </c>
      <c r="Q190" s="42" t="str">
        <f t="shared" si="33"/>
        <v>393.887254993758-1222.40788666298i</v>
      </c>
      <c r="R190" s="23" t="s">
        <v>1</v>
      </c>
      <c r="S190" s="4">
        <v>0.78856192000000003</v>
      </c>
      <c r="T190" s="4">
        <v>-0.40221945599999998</v>
      </c>
      <c r="U190" s="42" t="str">
        <f t="shared" si="34"/>
        <v>0.631886405365231+51.329009909862i</v>
      </c>
      <c r="V190" s="23" t="s">
        <v>1</v>
      </c>
      <c r="W190" s="2" t="str">
        <f t="shared" si="35"/>
        <v>902.619626291646-3008.95639606973i</v>
      </c>
      <c r="X190" s="67">
        <f t="shared" si="36"/>
        <v>47.25</v>
      </c>
      <c r="Y190" s="68">
        <f t="shared" si="37"/>
        <v>3141.4233689867096</v>
      </c>
      <c r="Z190" s="68">
        <f t="shared" si="38"/>
        <v>902.619626291646</v>
      </c>
      <c r="AA190" s="68">
        <f t="shared" si="39"/>
        <v>-3008.9563960697301</v>
      </c>
    </row>
    <row r="191" spans="1:27" x14ac:dyDescent="0.25">
      <c r="A191" s="32">
        <v>47.5</v>
      </c>
      <c r="B191" s="4">
        <v>0.81166022400000004</v>
      </c>
      <c r="C191" s="4">
        <v>-0.37866403199999998</v>
      </c>
      <c r="D191" s="42" t="str">
        <f t="shared" si="27"/>
        <v>1.18196292644659+47.2044445625104i</v>
      </c>
      <c r="E191" s="4">
        <v>0.71902476800000004</v>
      </c>
      <c r="F191" s="4">
        <v>-0.45418518400000002</v>
      </c>
      <c r="G191" s="42" t="str">
        <f t="shared" si="28"/>
        <v>-0.588434031734687+62.795139180831i</v>
      </c>
      <c r="H191" s="4">
        <v>0.72192992</v>
      </c>
      <c r="I191" s="4">
        <v>-0.41871871999999999</v>
      </c>
      <c r="J191" s="42" t="str">
        <f t="shared" si="29"/>
        <v>3.64988452556414+60.1168420567637i</v>
      </c>
      <c r="K191" s="4">
        <v>0.17027252053764499</v>
      </c>
      <c r="L191" s="4">
        <v>8.9224555836309102E-3</v>
      </c>
      <c r="M191" s="42" t="str">
        <f t="shared" si="30"/>
        <v>485.685610321988-30.690529673074i</v>
      </c>
      <c r="N191" s="23" t="s">
        <v>1</v>
      </c>
      <c r="O191" s="42" t="str">
        <f t="shared" si="31"/>
        <v>1.18196292644659+47.2044445625104i</v>
      </c>
      <c r="P191" s="42" t="str">
        <f t="shared" si="32"/>
        <v>-18243.6984003391-8249.68938664214i</v>
      </c>
      <c r="Q191" s="42" t="str">
        <f t="shared" si="33"/>
        <v>391.219373784665-1214.59065508326i</v>
      </c>
      <c r="R191" s="23" t="s">
        <v>1</v>
      </c>
      <c r="S191" s="4">
        <v>0.78634048000000001</v>
      </c>
      <c r="T191" s="4">
        <v>-0.404048768</v>
      </c>
      <c r="U191" s="42" t="str">
        <f t="shared" si="34"/>
        <v>0.608214321185651+51.6959587876679i</v>
      </c>
      <c r="V191" s="23" t="s">
        <v>1</v>
      </c>
      <c r="W191" s="2" t="str">
        <f t="shared" si="35"/>
        <v>905.490698167276-3012.86651051963i</v>
      </c>
      <c r="X191" s="67">
        <f t="shared" si="36"/>
        <v>47.5</v>
      </c>
      <c r="Y191" s="68">
        <f t="shared" si="37"/>
        <v>3145.9939629119117</v>
      </c>
      <c r="Z191" s="68">
        <f t="shared" si="38"/>
        <v>905.49069816727604</v>
      </c>
      <c r="AA191" s="68">
        <f t="shared" si="39"/>
        <v>-3012.8665105196301</v>
      </c>
    </row>
    <row r="192" spans="1:27" x14ac:dyDescent="0.25">
      <c r="A192" s="32">
        <v>47.75</v>
      </c>
      <c r="B192" s="4">
        <v>0.80972793600000004</v>
      </c>
      <c r="C192" s="4">
        <v>-0.38104787200000001</v>
      </c>
      <c r="D192" s="42" t="str">
        <f t="shared" si="27"/>
        <v>1.10770424657151+47.5800251332337i</v>
      </c>
      <c r="E192" s="4">
        <v>0.71720467200000004</v>
      </c>
      <c r="F192" s="4">
        <v>-0.45542969599999999</v>
      </c>
      <c r="G192" s="42" t="str">
        <f t="shared" si="28"/>
        <v>-0.636476239426165+63.0964927955278i</v>
      </c>
      <c r="H192" s="4">
        <v>0.72048012800000005</v>
      </c>
      <c r="I192" s="4">
        <v>-0.41999228799999999</v>
      </c>
      <c r="J192" s="42" t="str">
        <f t="shared" si="29"/>
        <v>3.5938929323248+60.3883916080391i</v>
      </c>
      <c r="K192" s="4">
        <v>0.17021577259493501</v>
      </c>
      <c r="L192" s="4">
        <v>8.8878631176299901E-3</v>
      </c>
      <c r="M192" s="42" t="str">
        <f t="shared" si="30"/>
        <v>485.892225641739-30.5925227950486i</v>
      </c>
      <c r="N192" s="23" t="s">
        <v>1</v>
      </c>
      <c r="O192" s="42" t="str">
        <f t="shared" si="31"/>
        <v>1.10770424657151+47.5800251332337i</v>
      </c>
      <c r="P192" s="42" t="str">
        <f t="shared" si="32"/>
        <v>-17975.2899727803-8173.5065805946i</v>
      </c>
      <c r="Q192" s="42" t="str">
        <f t="shared" si="33"/>
        <v>391.594140675708-1202.4837893175i</v>
      </c>
      <c r="R192" s="23" t="s">
        <v>1</v>
      </c>
      <c r="S192" s="4">
        <v>0.78427161599999995</v>
      </c>
      <c r="T192" s="4">
        <v>-0.406270784</v>
      </c>
      <c r="U192" s="42" t="str">
        <f t="shared" si="34"/>
        <v>0.529867644110414+52.0767898645831i</v>
      </c>
      <c r="V192" s="23" t="s">
        <v>1</v>
      </c>
      <c r="W192" s="2" t="str">
        <f t="shared" si="35"/>
        <v>891.19969769701-2959.7386804329i</v>
      </c>
      <c r="X192" s="67">
        <f t="shared" si="36"/>
        <v>47.75</v>
      </c>
      <c r="Y192" s="68">
        <f t="shared" si="37"/>
        <v>3091.0014489847663</v>
      </c>
      <c r="Z192" s="68">
        <f t="shared" si="38"/>
        <v>891.19969769701004</v>
      </c>
      <c r="AA192" s="68">
        <f t="shared" si="39"/>
        <v>-2959.7386804328999</v>
      </c>
    </row>
    <row r="193" spans="1:27" x14ac:dyDescent="0.25">
      <c r="A193" s="32">
        <v>48</v>
      </c>
      <c r="B193" s="4">
        <v>0.80737952000000002</v>
      </c>
      <c r="C193" s="4">
        <v>-0.38333974399999998</v>
      </c>
      <c r="D193" s="42" t="str">
        <f t="shared" si="27"/>
        <v>1.07265308474565+47.9887884187441i</v>
      </c>
      <c r="E193" s="4">
        <v>0.71504902400000003</v>
      </c>
      <c r="F193" s="4">
        <v>-0.456273184</v>
      </c>
      <c r="G193" s="42" t="str">
        <f t="shared" si="28"/>
        <v>-0.615903035271977+63.417048117055i</v>
      </c>
      <c r="H193" s="4">
        <v>0.71854956800000003</v>
      </c>
      <c r="I193" s="4">
        <v>-0.42104735999999998</v>
      </c>
      <c r="J193" s="42" t="str">
        <f t="shared" si="29"/>
        <v>3.59795413082231+60.705130210563i</v>
      </c>
      <c r="K193" s="4">
        <v>0.17020075065996301</v>
      </c>
      <c r="L193" s="4">
        <v>8.9132166692269393E-3</v>
      </c>
      <c r="M193" s="42" t="str">
        <f t="shared" si="30"/>
        <v>485.934551379451-30.684715491445i</v>
      </c>
      <c r="N193" s="23" t="s">
        <v>1</v>
      </c>
      <c r="O193" s="42" t="str">
        <f t="shared" si="31"/>
        <v>1.07265308474565+47.9887884187441i</v>
      </c>
      <c r="P193" s="42" t="str">
        <f t="shared" si="32"/>
        <v>-17837.9383097439-8003.5296386695i</v>
      </c>
      <c r="Q193" s="42" t="str">
        <f t="shared" si="33"/>
        <v>387.575706937012-1198.60450908064i</v>
      </c>
      <c r="R193" s="23" t="s">
        <v>1</v>
      </c>
      <c r="S193" s="4">
        <v>0.78219654400000005</v>
      </c>
      <c r="T193" s="4">
        <v>-0.40788943999999999</v>
      </c>
      <c r="U193" s="42" t="str">
        <f t="shared" si="34"/>
        <v>0.512887236386677+52.4141222588078i</v>
      </c>
      <c r="V193" s="23" t="s">
        <v>1</v>
      </c>
      <c r="W193" s="2" t="str">
        <f t="shared" si="35"/>
        <v>890.67365031002-2993.95119771108i</v>
      </c>
      <c r="X193" s="67">
        <f t="shared" si="36"/>
        <v>48</v>
      </c>
      <c r="Y193" s="68">
        <f t="shared" si="37"/>
        <v>3123.6266303180646</v>
      </c>
      <c r="Z193" s="68">
        <f t="shared" si="38"/>
        <v>890.67365031001998</v>
      </c>
      <c r="AA193" s="68">
        <f t="shared" si="39"/>
        <v>-2993.9511977110801</v>
      </c>
    </row>
    <row r="194" spans="1:27" x14ac:dyDescent="0.25">
      <c r="A194" s="32">
        <v>48.25</v>
      </c>
      <c r="B194" s="4">
        <v>0.80546822399999995</v>
      </c>
      <c r="C194" s="4">
        <v>-0.38566655999999999</v>
      </c>
      <c r="D194" s="42" t="str">
        <f t="shared" si="27"/>
        <v>0.996901770582448+48.3583666194614i</v>
      </c>
      <c r="E194" s="4">
        <v>0.71318963199999996</v>
      </c>
      <c r="F194" s="4">
        <v>-0.45746963200000001</v>
      </c>
      <c r="G194" s="42" t="str">
        <f t="shared" si="28"/>
        <v>-0.658610586687002+63.7217183455592i</v>
      </c>
      <c r="H194" s="4">
        <v>0.71689094399999997</v>
      </c>
      <c r="I194" s="4">
        <v>-0.42229139199999999</v>
      </c>
      <c r="J194" s="42" t="str">
        <f t="shared" si="29"/>
        <v>3.55765240534735+61.0016147539817i</v>
      </c>
      <c r="K194" s="4">
        <v>0.17010136382738</v>
      </c>
      <c r="L194" s="4">
        <v>9.0604157721479693E-3</v>
      </c>
      <c r="M194" s="42" t="str">
        <f t="shared" si="30"/>
        <v>486.221570965168-31.2249769668879i</v>
      </c>
      <c r="N194" s="23" t="s">
        <v>1</v>
      </c>
      <c r="O194" s="42" t="str">
        <f t="shared" si="31"/>
        <v>0.996901770582448+48.3583666194614i</v>
      </c>
      <c r="P194" s="42" t="str">
        <f t="shared" si="32"/>
        <v>-17702.6655061179-7827.74411580142i</v>
      </c>
      <c r="Q194" s="42" t="str">
        <f t="shared" si="33"/>
        <v>380.919497916573-1193.31268130123i</v>
      </c>
      <c r="R194" s="23" t="s">
        <v>1</v>
      </c>
      <c r="S194" s="4">
        <v>0.779814016</v>
      </c>
      <c r="T194" s="4">
        <v>-0.40999065600000001</v>
      </c>
      <c r="U194" s="42" t="str">
        <f t="shared" si="34"/>
        <v>0.465314098295746+52.8200816954877i</v>
      </c>
      <c r="V194" s="23" t="s">
        <v>1</v>
      </c>
      <c r="W194" s="2" t="str">
        <f t="shared" si="35"/>
        <v>882.839474444552-2924.93868246166i</v>
      </c>
      <c r="X194" s="67">
        <f t="shared" si="36"/>
        <v>48.25</v>
      </c>
      <c r="Y194" s="68">
        <f t="shared" si="37"/>
        <v>3055.2695190110612</v>
      </c>
      <c r="Z194" s="68">
        <f t="shared" si="38"/>
        <v>882.83947444455202</v>
      </c>
      <c r="AA194" s="68">
        <f t="shared" si="39"/>
        <v>-2924.9386824616599</v>
      </c>
    </row>
    <row r="195" spans="1:27" x14ac:dyDescent="0.25">
      <c r="A195" s="32">
        <v>48.5</v>
      </c>
      <c r="B195" s="4">
        <v>0.80329836799999998</v>
      </c>
      <c r="C195" s="4">
        <v>-0.387739008</v>
      </c>
      <c r="D195" s="42" t="str">
        <f t="shared" si="27"/>
        <v>0.963835389580476+48.7335950592037i</v>
      </c>
      <c r="E195" s="4">
        <v>0.71123859199999995</v>
      </c>
      <c r="F195" s="4">
        <v>-0.45827596799999998</v>
      </c>
      <c r="G195" s="42" t="str">
        <f t="shared" si="28"/>
        <v>-0.647961076571981+64.0160029595352i</v>
      </c>
      <c r="H195" s="4">
        <v>0.71517503999999998</v>
      </c>
      <c r="I195" s="4">
        <v>-0.42323833599999999</v>
      </c>
      <c r="J195" s="42" t="str">
        <f t="shared" si="29"/>
        <v>3.55760189514548+61.2850626138348i</v>
      </c>
      <c r="K195" s="4">
        <v>0.17016700311315999</v>
      </c>
      <c r="L195" s="4">
        <v>9.0121671953688094E-3</v>
      </c>
      <c r="M195" s="42" t="str">
        <f t="shared" si="30"/>
        <v>486.014320571514-31.035741002966i</v>
      </c>
      <c r="N195" s="23" t="s">
        <v>1</v>
      </c>
      <c r="O195" s="42" t="str">
        <f t="shared" si="31"/>
        <v>0.963835389580476+48.7335950592037i</v>
      </c>
      <c r="P195" s="42" t="str">
        <f t="shared" si="32"/>
        <v>-17516.5760880132-7685.28565023746i</v>
      </c>
      <c r="Q195" s="42" t="str">
        <f t="shared" si="33"/>
        <v>377.796148137607-1186.03735109794i</v>
      </c>
      <c r="R195" s="23" t="s">
        <v>1</v>
      </c>
      <c r="S195" s="4">
        <v>0.77797171200000004</v>
      </c>
      <c r="T195" s="4">
        <v>-0.41174323200000001</v>
      </c>
      <c r="U195" s="42" t="str">
        <f t="shared" si="34"/>
        <v>0.412926160685063+53.1437610317351i</v>
      </c>
      <c r="V195" s="23" t="s">
        <v>1</v>
      </c>
      <c r="W195" s="2" t="str">
        <f t="shared" si="35"/>
        <v>849.52437052594-2939.14034105026i</v>
      </c>
      <c r="X195" s="67">
        <f t="shared" si="36"/>
        <v>48.5</v>
      </c>
      <c r="Y195" s="68">
        <f t="shared" si="37"/>
        <v>3059.4505389867854</v>
      </c>
      <c r="Z195" s="68">
        <f t="shared" si="38"/>
        <v>849.52437052593996</v>
      </c>
      <c r="AA195" s="68">
        <f t="shared" si="39"/>
        <v>-2939.1403410502598</v>
      </c>
    </row>
    <row r="196" spans="1:27" x14ac:dyDescent="0.25">
      <c r="A196" s="32">
        <v>48.75</v>
      </c>
      <c r="B196" s="4">
        <v>0.801039104</v>
      </c>
      <c r="C196" s="4">
        <v>-0.390246592</v>
      </c>
      <c r="D196" s="42" t="str">
        <f t="shared" si="27"/>
        <v>0.892121838081345+49.1521656188211i</v>
      </c>
      <c r="E196" s="4">
        <v>0.70902745599999994</v>
      </c>
      <c r="F196" s="4">
        <v>-0.45937808000000002</v>
      </c>
      <c r="G196" s="42" t="str">
        <f t="shared" si="28"/>
        <v>-0.661395440610305+64.3613685848178i</v>
      </c>
      <c r="H196" s="4">
        <v>0.71332627199999998</v>
      </c>
      <c r="I196" s="4">
        <v>-0.42450291200000001</v>
      </c>
      <c r="J196" s="42" t="str">
        <f t="shared" si="29"/>
        <v>3.52509025104556+61.6081364189985i</v>
      </c>
      <c r="K196" s="4">
        <v>0.17034294667866201</v>
      </c>
      <c r="L196" s="4">
        <v>9.1271609005622607E-3</v>
      </c>
      <c r="M196" s="42" t="str">
        <f t="shared" si="30"/>
        <v>485.370456956918-31.3647876313901i</v>
      </c>
      <c r="N196" s="23" t="s">
        <v>1</v>
      </c>
      <c r="O196" s="42" t="str">
        <f t="shared" si="31"/>
        <v>0.892121838081345+49.1521656188211i</v>
      </c>
      <c r="P196" s="42" t="str">
        <f t="shared" si="32"/>
        <v>-17322.4736047882-7542.82919657651i</v>
      </c>
      <c r="Q196" s="42" t="str">
        <f t="shared" si="33"/>
        <v>375.683178671085-1177.3203338926i</v>
      </c>
      <c r="R196" s="23" t="s">
        <v>1</v>
      </c>
      <c r="S196" s="4">
        <v>0.77549721599999999</v>
      </c>
      <c r="T196" s="4">
        <v>-0.41355167999999998</v>
      </c>
      <c r="U196" s="42" t="str">
        <f t="shared" si="34"/>
        <v>0.39826626255526+53.5396785769596i</v>
      </c>
      <c r="V196" s="23" t="s">
        <v>1</v>
      </c>
      <c r="W196" s="2" t="str">
        <f t="shared" si="35"/>
        <v>883.127487255213-2912.50103914803i</v>
      </c>
      <c r="X196" s="67">
        <f t="shared" si="36"/>
        <v>48.75</v>
      </c>
      <c r="Y196" s="68">
        <f t="shared" si="37"/>
        <v>3043.4481204357762</v>
      </c>
      <c r="Z196" s="68">
        <f t="shared" si="38"/>
        <v>883.12748725521305</v>
      </c>
      <c r="AA196" s="68">
        <f t="shared" si="39"/>
        <v>-2912.50103914803</v>
      </c>
    </row>
    <row r="197" spans="1:27" x14ac:dyDescent="0.25">
      <c r="A197" s="32">
        <v>49</v>
      </c>
      <c r="B197" s="4">
        <v>0.79916288000000002</v>
      </c>
      <c r="C197" s="4">
        <v>-0.39222758400000002</v>
      </c>
      <c r="D197" s="42" t="str">
        <f t="shared" si="27"/>
        <v>0.840260159475924+49.4922031567366i</v>
      </c>
      <c r="E197" s="4">
        <v>0.70735059199999994</v>
      </c>
      <c r="F197" s="4">
        <v>-0.46040252799999998</v>
      </c>
      <c r="G197" s="42" t="str">
        <f t="shared" si="28"/>
        <v>-0.696988462614759+64.6346494466853i</v>
      </c>
      <c r="H197" s="4">
        <v>0.71178207999999998</v>
      </c>
      <c r="I197" s="4">
        <v>-0.425482464</v>
      </c>
      <c r="J197" s="42" t="str">
        <f t="shared" si="29"/>
        <v>3.50648661425334+61.8731437641919i</v>
      </c>
      <c r="K197" s="4">
        <v>0.17025836105185199</v>
      </c>
      <c r="L197" s="4">
        <v>9.0516231410294502E-3</v>
      </c>
      <c r="M197" s="42" t="str">
        <f t="shared" si="30"/>
        <v>485.687272146783-31.1375043975414i</v>
      </c>
      <c r="N197" s="23" t="s">
        <v>1</v>
      </c>
      <c r="O197" s="42" t="str">
        <f t="shared" si="31"/>
        <v>0.840260159475924+49.4922031567366i</v>
      </c>
      <c r="P197" s="42" t="str">
        <f t="shared" si="32"/>
        <v>-17134.5260155175-7371.76235930081i</v>
      </c>
      <c r="Q197" s="42" t="str">
        <f t="shared" si="33"/>
        <v>368.15877757696-1168.93117863047i</v>
      </c>
      <c r="R197" s="23" t="s">
        <v>1</v>
      </c>
      <c r="S197" s="4">
        <v>0.77379872000000005</v>
      </c>
      <c r="T197" s="4">
        <v>-0.415620512</v>
      </c>
      <c r="U197" s="42" t="str">
        <f t="shared" si="34"/>
        <v>0.297321640236463+53.8714049208349i</v>
      </c>
      <c r="V197" s="23" t="s">
        <v>1</v>
      </c>
      <c r="W197" s="2" t="str">
        <f t="shared" si="35"/>
        <v>811.957077932403-2890.0862697923i</v>
      </c>
      <c r="X197" s="67">
        <f t="shared" si="36"/>
        <v>49</v>
      </c>
      <c r="Y197" s="68">
        <f t="shared" si="37"/>
        <v>3001.9781716805496</v>
      </c>
      <c r="Z197" s="68">
        <f t="shared" si="38"/>
        <v>811.95707793240297</v>
      </c>
      <c r="AA197" s="68">
        <f t="shared" si="39"/>
        <v>-2890.0862697922998</v>
      </c>
    </row>
    <row r="198" spans="1:27" x14ac:dyDescent="0.25">
      <c r="A198" s="32">
        <v>49.25</v>
      </c>
      <c r="B198" s="4">
        <v>0.79684582400000004</v>
      </c>
      <c r="C198" s="4">
        <v>-0.39445385599999999</v>
      </c>
      <c r="D198" s="42" t="str">
        <f t="shared" ref="D198:D261" si="40">IMPRODUCT(100,IMDIV(IMSUB(1,COMPLEX(B198,C198)),COMPLEX(B198,C198)))</f>
        <v>0.795478551404702+49.8956811775509i</v>
      </c>
      <c r="E198" s="4">
        <v>0.70513113599999999</v>
      </c>
      <c r="F198" s="4">
        <v>-0.46141408</v>
      </c>
      <c r="G198" s="42" t="str">
        <f t="shared" ref="G198:G261" si="41">IMPRODUCT(100,IMDIV(IMSUB(1,COMPLEX(E198,F198)),COMPLEX(E198,F198)))</f>
        <v>-0.701541455460599+64.9775687890582i</v>
      </c>
      <c r="H198" s="4">
        <v>0.70984512</v>
      </c>
      <c r="I198" s="4">
        <v>-0.42671791999999997</v>
      </c>
      <c r="J198" s="42" t="str">
        <f t="shared" ref="J198:J261" si="42">IMPRODUCT(100,IMDIV(IMSUB(1,COMPLEX(H198,I198)),COMPLEX(H198,I198)))</f>
        <v>3.48075022438521+62.2066550176314i</v>
      </c>
      <c r="K198" s="4">
        <v>0.17028898789230101</v>
      </c>
      <c r="L198" s="4">
        <v>9.1577308224547495E-3</v>
      </c>
      <c r="M198" s="42" t="str">
        <f t="shared" ref="M198:M261" si="43">IMPRODUCT(100,IMDIV(IMSUB(1,COMPLEX(K198,L198)),COMPLEX(K198,L198)))</f>
        <v>485.543623938779-31.4891230443354i</v>
      </c>
      <c r="N198" s="23" t="s">
        <v>1</v>
      </c>
      <c r="O198" s="42" t="str">
        <f t="shared" ref="O198:O261" si="44">D198</f>
        <v>0.795478551404702+49.8956811775509i</v>
      </c>
      <c r="P198" s="42" t="str">
        <f t="shared" ref="P198:P261" si="45">IMPRODUCT(Q198,IMSUB(D198,G198))</f>
        <v>-17026.255759743-7290.13640462007i</v>
      </c>
      <c r="Q198" s="42" t="str">
        <f t="shared" ref="Q198:Q261" si="46">IMDIV(IMPRODUCT(M198,IMSUB(D198,J198)),IMSUB(J198,G198))</f>
        <v>367.691569570278-1165.41760875705i</v>
      </c>
      <c r="R198" s="23" t="s">
        <v>1</v>
      </c>
      <c r="S198" s="4">
        <v>0.77126502399999997</v>
      </c>
      <c r="T198" s="4">
        <v>-0.41701689600000003</v>
      </c>
      <c r="U198" s="42" t="str">
        <f t="shared" ref="U198:U261" si="47">IMPRODUCT(100,IMDIV(IMSUB(1,COMPLEX(S198,T198)),COMPLEX(S198,T198)))</f>
        <v>0.326788417642867+54.2459006822202i</v>
      </c>
      <c r="V198" s="23" t="s">
        <v>1</v>
      </c>
      <c r="W198" s="2" t="str">
        <f t="shared" ref="W198:W261" si="48">IMDIV(IMSUM(IMPRODUCT(O198,Q198),IMPRODUCT(-1,P198),IMPRODUCT(-1,U198,Q198)),IMSUB(U198,O198))</f>
        <v>872.047047593219-2882.03539887907i</v>
      </c>
      <c r="X198" s="67">
        <f t="shared" ref="X198:X261" si="49">A198</f>
        <v>49.25</v>
      </c>
      <c r="Y198" s="68">
        <f t="shared" ref="Y198:Y261" si="50">IMABS(W198)</f>
        <v>3011.078559853278</v>
      </c>
      <c r="Z198" s="68">
        <f t="shared" ref="Z198:Z261" si="51">IMREAL(W198)</f>
        <v>872.04704759321896</v>
      </c>
      <c r="AA198" s="68">
        <f t="shared" ref="AA198:AA261" si="52">IMAGINARY(W198)</f>
        <v>-2882.0353988790698</v>
      </c>
    </row>
    <row r="199" spans="1:27" x14ac:dyDescent="0.25">
      <c r="A199" s="32">
        <v>49.5</v>
      </c>
      <c r="B199" s="4">
        <v>0.79483244799999997</v>
      </c>
      <c r="C199" s="4">
        <v>-0.39666688</v>
      </c>
      <c r="D199" s="42" t="str">
        <f t="shared" si="40"/>
        <v>0.726041114766631+50.2680590912995i</v>
      </c>
      <c r="E199" s="4">
        <v>0.70334969599999997</v>
      </c>
      <c r="F199" s="4">
        <v>-0.46248220800000001</v>
      </c>
      <c r="G199" s="42" t="str">
        <f t="shared" si="41"/>
        <v>-0.739621958252037+65.2679016778338i</v>
      </c>
      <c r="H199" s="4">
        <v>0.70834252799999997</v>
      </c>
      <c r="I199" s="4">
        <v>-0.427763328</v>
      </c>
      <c r="J199" s="42" t="str">
        <f t="shared" si="42"/>
        <v>3.44835270753384+62.4717701974439i</v>
      </c>
      <c r="K199" s="4">
        <v>0.170342966118327</v>
      </c>
      <c r="L199" s="4">
        <v>9.2940200118143204E-3</v>
      </c>
      <c r="M199" s="42" t="str">
        <f t="shared" si="43"/>
        <v>485.30856629171-31.9348057167371i</v>
      </c>
      <c r="N199" s="23" t="s">
        <v>1</v>
      </c>
      <c r="O199" s="42" t="str">
        <f t="shared" si="44"/>
        <v>0.726041114766631+50.2680590912995i</v>
      </c>
      <c r="P199" s="42" t="str">
        <f t="shared" si="45"/>
        <v>-16757.6349369173-7102.86572607055i</v>
      </c>
      <c r="Q199" s="42" t="str">
        <f t="shared" si="46"/>
        <v>360.920918383509-1152.45365406638i</v>
      </c>
      <c r="R199" s="23" t="s">
        <v>1</v>
      </c>
      <c r="S199" s="4">
        <v>0.76930380799999998</v>
      </c>
      <c r="T199" s="4">
        <v>-0.41919491199999998</v>
      </c>
      <c r="U199" s="42" t="str">
        <f t="shared" si="47"/>
        <v>0.228138692883131+54.6144778465557i</v>
      </c>
      <c r="V199" s="23" t="s">
        <v>1</v>
      </c>
      <c r="W199" s="2" t="str">
        <f t="shared" si="48"/>
        <v>816.15481343745-2837.88983816092i</v>
      </c>
      <c r="X199" s="67">
        <f t="shared" si="49"/>
        <v>49.5</v>
      </c>
      <c r="Y199" s="68">
        <f t="shared" si="50"/>
        <v>2952.9184568887322</v>
      </c>
      <c r="Z199" s="68">
        <f t="shared" si="51"/>
        <v>816.15481343745</v>
      </c>
      <c r="AA199" s="68">
        <f t="shared" si="52"/>
        <v>-2837.8898381609201</v>
      </c>
    </row>
    <row r="200" spans="1:27" x14ac:dyDescent="0.25">
      <c r="A200" s="32">
        <v>49.75</v>
      </c>
      <c r="B200" s="4">
        <v>0.79238758399999998</v>
      </c>
      <c r="C200" s="4">
        <v>-0.39866764799999999</v>
      </c>
      <c r="D200" s="42" t="str">
        <f t="shared" si="40"/>
        <v>0.708376735144101+50.6686027110917i</v>
      </c>
      <c r="E200" s="4">
        <v>0.70118668799999995</v>
      </c>
      <c r="F200" s="4">
        <v>-0.46323990399999998</v>
      </c>
      <c r="G200" s="42" t="str">
        <f t="shared" si="41"/>
        <v>-0.717488641369367+65.5911211917517i</v>
      </c>
      <c r="H200" s="4">
        <v>0.70643219199999996</v>
      </c>
      <c r="I200" s="4">
        <v>-0.42880470399999998</v>
      </c>
      <c r="J200" s="42" t="str">
        <f t="shared" si="42"/>
        <v>3.44290382816418+62.7898958445773i</v>
      </c>
      <c r="K200" s="4">
        <v>0.17031020924109999</v>
      </c>
      <c r="L200" s="4">
        <v>9.3018867016598592E-3</v>
      </c>
      <c r="M200" s="42" t="str">
        <f t="shared" si="43"/>
        <v>485.4175303089-31.9739348824943i</v>
      </c>
      <c r="N200" s="23" t="s">
        <v>1</v>
      </c>
      <c r="O200" s="42" t="str">
        <f t="shared" si="44"/>
        <v>0.708376735144101+50.6686027110917i</v>
      </c>
      <c r="P200" s="42" t="str">
        <f t="shared" si="45"/>
        <v>-16639.2733797463-7038.73570445912i</v>
      </c>
      <c r="Q200" s="42" t="str">
        <f t="shared" si="46"/>
        <v>361.838001536823-1149.61865721782i</v>
      </c>
      <c r="R200" s="23" t="s">
        <v>1</v>
      </c>
      <c r="S200" s="4">
        <v>0.76706611199999997</v>
      </c>
      <c r="T200" s="4">
        <v>-0.42061379199999999</v>
      </c>
      <c r="U200" s="42" t="str">
        <f t="shared" si="47"/>
        <v>0.229937949233734+54.9601835007827i</v>
      </c>
      <c r="V200" s="23" t="s">
        <v>1</v>
      </c>
      <c r="W200" s="2" t="str">
        <f t="shared" si="48"/>
        <v>831.219486174017-2860.57693248868i</v>
      </c>
      <c r="X200" s="67">
        <f t="shared" si="49"/>
        <v>49.75</v>
      </c>
      <c r="Y200" s="68">
        <f t="shared" si="50"/>
        <v>2978.8968127281182</v>
      </c>
      <c r="Z200" s="68">
        <f t="shared" si="51"/>
        <v>831.21948617401699</v>
      </c>
      <c r="AA200" s="68">
        <f t="shared" si="52"/>
        <v>-2860.5769324886801</v>
      </c>
    </row>
    <row r="201" spans="1:27" x14ac:dyDescent="0.25">
      <c r="A201" s="32">
        <v>50</v>
      </c>
      <c r="B201" s="4">
        <v>0.790434368</v>
      </c>
      <c r="C201" s="4">
        <v>-0.40093430400000002</v>
      </c>
      <c r="D201" s="42" t="str">
        <f t="shared" si="40"/>
        <v>0.623723063772452+51.0396612365701i</v>
      </c>
      <c r="E201" s="4">
        <v>0.69934796799999999</v>
      </c>
      <c r="F201" s="4">
        <v>-0.46440991999999998</v>
      </c>
      <c r="G201" s="42" t="str">
        <f t="shared" si="41"/>
        <v>-0.768510445418942+65.8957918435302i</v>
      </c>
      <c r="H201" s="4">
        <v>0.70482553599999997</v>
      </c>
      <c r="I201" s="4">
        <v>-0.42992147200000003</v>
      </c>
      <c r="J201" s="42" t="str">
        <f t="shared" si="42"/>
        <v>3.40575642187987+63.0742683735114i</v>
      </c>
      <c r="K201" s="4">
        <v>0.17035374683007701</v>
      </c>
      <c r="L201" s="4">
        <v>9.3006597801089802E-3</v>
      </c>
      <c r="M201" s="42" t="str">
        <f t="shared" si="43"/>
        <v>485.269262744754-31.9534521185131i</v>
      </c>
      <c r="N201" s="23" t="s">
        <v>1</v>
      </c>
      <c r="O201" s="42" t="str">
        <f t="shared" si="44"/>
        <v>0.623723063772452+51.0396612365701i</v>
      </c>
      <c r="P201" s="42" t="str">
        <f t="shared" si="45"/>
        <v>-16420.582568565-6844.0256871408i</v>
      </c>
      <c r="Q201" s="42" t="str">
        <f t="shared" si="46"/>
        <v>353.994864897917-1138.48124582545i</v>
      </c>
      <c r="R201" s="23" t="s">
        <v>1</v>
      </c>
      <c r="S201" s="4">
        <v>0.76497843200000004</v>
      </c>
      <c r="T201" s="4">
        <v>-0.42256751999999997</v>
      </c>
      <c r="U201" s="42" t="str">
        <f t="shared" si="47"/>
        <v>0.160145742915466+55.3276048303311i</v>
      </c>
      <c r="V201" s="23" t="s">
        <v>1</v>
      </c>
      <c r="W201" s="2" t="str">
        <f t="shared" si="48"/>
        <v>814.445589146957-2817.31824008949i</v>
      </c>
      <c r="X201" s="67">
        <f t="shared" si="49"/>
        <v>50</v>
      </c>
      <c r="Y201" s="68">
        <f t="shared" si="50"/>
        <v>2932.678585120073</v>
      </c>
      <c r="Z201" s="68">
        <f t="shared" si="51"/>
        <v>814.44558914695699</v>
      </c>
      <c r="AA201" s="68">
        <f t="shared" si="52"/>
        <v>-2817.3182400894898</v>
      </c>
    </row>
    <row r="202" spans="1:27" x14ac:dyDescent="0.25">
      <c r="A202" s="32">
        <v>50.25</v>
      </c>
      <c r="B202" s="4">
        <v>0.78815475199999996</v>
      </c>
      <c r="C202" s="4">
        <v>-0.40283360000000001</v>
      </c>
      <c r="D202" s="42" t="str">
        <f t="shared" si="40"/>
        <v>0.598870741122164+51.4170664501442i</v>
      </c>
      <c r="E202" s="4">
        <v>0.69729792000000002</v>
      </c>
      <c r="F202" s="4">
        <v>-0.465188928</v>
      </c>
      <c r="G202" s="42" t="str">
        <f t="shared" si="41"/>
        <v>-0.75818637251217+66.2072717700733i</v>
      </c>
      <c r="H202" s="4">
        <v>0.70303206399999996</v>
      </c>
      <c r="I202" s="4">
        <v>-0.43086784</v>
      </c>
      <c r="J202" s="42" t="str">
        <f t="shared" si="42"/>
        <v>3.40209521193654+63.3721272426082i</v>
      </c>
      <c r="K202" s="4">
        <v>0.17048901035979999</v>
      </c>
      <c r="L202" s="4">
        <v>9.4021343247657607E-3</v>
      </c>
      <c r="M202" s="42" t="str">
        <f t="shared" si="43"/>
        <v>484.769606768542-32.2488961621346i</v>
      </c>
      <c r="N202" s="23" t="s">
        <v>1</v>
      </c>
      <c r="O202" s="42" t="str">
        <f t="shared" si="44"/>
        <v>0.598870741122164+51.4170664501442i</v>
      </c>
      <c r="P202" s="42" t="str">
        <f t="shared" si="45"/>
        <v>-16258.5009961531-6739.068402575i</v>
      </c>
      <c r="Q202" s="42" t="str">
        <f t="shared" si="46"/>
        <v>351.819509387928-1131.55563442601i</v>
      </c>
      <c r="R202" s="23" t="s">
        <v>1</v>
      </c>
      <c r="S202" s="4">
        <v>0.762919232</v>
      </c>
      <c r="T202" s="4">
        <v>-0.42406480000000002</v>
      </c>
      <c r="U202" s="42" t="str">
        <f t="shared" si="47"/>
        <v>0.136836161673336+55.6605543790155i</v>
      </c>
      <c r="V202" s="23" t="s">
        <v>1</v>
      </c>
      <c r="W202" s="2" t="str">
        <f t="shared" si="48"/>
        <v>805.392089318744-2825.8428669906i</v>
      </c>
      <c r="X202" s="67">
        <f t="shared" si="49"/>
        <v>50.25</v>
      </c>
      <c r="Y202" s="68">
        <f t="shared" si="50"/>
        <v>2938.3744360545452</v>
      </c>
      <c r="Z202" s="68">
        <f t="shared" si="51"/>
        <v>805.39208931874396</v>
      </c>
      <c r="AA202" s="68">
        <f t="shared" si="52"/>
        <v>-2825.8428669906002</v>
      </c>
    </row>
    <row r="203" spans="1:27" x14ac:dyDescent="0.25">
      <c r="A203" s="32">
        <v>50.5</v>
      </c>
      <c r="B203" s="4">
        <v>0.78600192000000002</v>
      </c>
      <c r="C203" s="4">
        <v>-0.40509775999999997</v>
      </c>
      <c r="D203" s="42" t="str">
        <f t="shared" si="40"/>
        <v>0.524196157407982+51.8091949306772i</v>
      </c>
      <c r="E203" s="4">
        <v>0.69525548800000003</v>
      </c>
      <c r="F203" s="4">
        <v>-0.46620249600000002</v>
      </c>
      <c r="G203" s="42" t="str">
        <f t="shared" si="41"/>
        <v>-0.780544889388781+66.53145271444i</v>
      </c>
      <c r="H203" s="4">
        <v>0.70131078400000002</v>
      </c>
      <c r="I203" s="4">
        <v>-0.43215948799999998</v>
      </c>
      <c r="J203" s="42" t="str">
        <f t="shared" si="42"/>
        <v>3.34691876427465+63.6841077001698i</v>
      </c>
      <c r="K203" s="4">
        <v>0.17052895756498199</v>
      </c>
      <c r="L203" s="4">
        <v>9.5360456903628502E-3</v>
      </c>
      <c r="M203" s="42" t="str">
        <f t="shared" si="43"/>
        <v>484.582626027589-32.6900880131583i</v>
      </c>
      <c r="N203" s="23" t="s">
        <v>1</v>
      </c>
      <c r="O203" s="42" t="str">
        <f t="shared" si="44"/>
        <v>0.524196157407982+51.8091949306772i</v>
      </c>
      <c r="P203" s="42" t="str">
        <f t="shared" si="45"/>
        <v>-16151.1801245229-6668.20383380667i</v>
      </c>
      <c r="Q203" s="42" t="str">
        <f t="shared" si="46"/>
        <v>352.936086416692-1128.33714552177i</v>
      </c>
      <c r="R203" s="23" t="s">
        <v>1</v>
      </c>
      <c r="S203" s="4">
        <v>0.76061203200000005</v>
      </c>
      <c r="T203" s="4">
        <v>-0.42582361600000002</v>
      </c>
      <c r="U203" s="42" t="str">
        <f t="shared" si="47"/>
        <v>0.0994420548979589+56.0400106521049i</v>
      </c>
      <c r="V203" s="23" t="s">
        <v>1</v>
      </c>
      <c r="W203" s="2" t="str">
        <f t="shared" si="48"/>
        <v>828.004427162385-2807.73347276231i</v>
      </c>
      <c r="X203" s="67">
        <f t="shared" si="49"/>
        <v>50.5</v>
      </c>
      <c r="Y203" s="68">
        <f t="shared" si="50"/>
        <v>2927.2783580435962</v>
      </c>
      <c r="Z203" s="68">
        <f t="shared" si="51"/>
        <v>828.00442716238501</v>
      </c>
      <c r="AA203" s="68">
        <f t="shared" si="52"/>
        <v>-2807.7334727623102</v>
      </c>
    </row>
    <row r="204" spans="1:27" x14ac:dyDescent="0.25">
      <c r="A204" s="32">
        <v>50.75</v>
      </c>
      <c r="B204" s="4">
        <v>0.78384889599999996</v>
      </c>
      <c r="C204" s="4">
        <v>-0.40684764800000001</v>
      </c>
      <c r="D204" s="42" t="str">
        <f t="shared" si="40"/>
        <v>0.500650694611146+52.1636932401473i</v>
      </c>
      <c r="E204" s="4">
        <v>0.69342918399999998</v>
      </c>
      <c r="F204" s="4">
        <v>-0.46710128000000001</v>
      </c>
      <c r="G204" s="42" t="str">
        <f t="shared" si="41"/>
        <v>-0.800891794285677+66.8215752767447i</v>
      </c>
      <c r="H204" s="4">
        <v>0.69959481599999995</v>
      </c>
      <c r="I204" s="4">
        <v>-0.43303350400000001</v>
      </c>
      <c r="J204" s="42" t="str">
        <f t="shared" si="42"/>
        <v>3.34498308490912+63.9682272117907i</v>
      </c>
      <c r="K204" s="4">
        <v>0.170511802441834</v>
      </c>
      <c r="L204" s="4">
        <v>9.4932100753749998E-3</v>
      </c>
      <c r="M204" s="42" t="str">
        <f t="shared" si="43"/>
        <v>484.657414319901-32.5506831596465i</v>
      </c>
      <c r="N204" s="23" t="s">
        <v>1</v>
      </c>
      <c r="O204" s="42" t="str">
        <f t="shared" si="44"/>
        <v>0.500650694611146+52.1636932401473i</v>
      </c>
      <c r="P204" s="42" t="str">
        <f t="shared" si="45"/>
        <v>-15964.6227442354-6522.1307571858i</v>
      </c>
      <c r="Q204" s="42" t="str">
        <f t="shared" si="46"/>
        <v>345.522261866544-1119.82990502527i</v>
      </c>
      <c r="R204" s="23" t="s">
        <v>1</v>
      </c>
      <c r="S204" s="4">
        <v>0.75874809600000004</v>
      </c>
      <c r="T204" s="4">
        <v>-0.427621792</v>
      </c>
      <c r="U204" s="42" t="str">
        <f t="shared" si="47"/>
        <v>0.0249190643834049+56.3729060546685i</v>
      </c>
      <c r="V204" s="23" t="s">
        <v>1</v>
      </c>
      <c r="W204" s="2" t="str">
        <f t="shared" si="48"/>
        <v>761.164615553412-2798.03061266823i</v>
      </c>
      <c r="X204" s="67">
        <f t="shared" si="49"/>
        <v>50.75</v>
      </c>
      <c r="Y204" s="68">
        <f t="shared" si="50"/>
        <v>2899.7149655438761</v>
      </c>
      <c r="Z204" s="68">
        <f t="shared" si="51"/>
        <v>761.16461555341198</v>
      </c>
      <c r="AA204" s="68">
        <f t="shared" si="52"/>
        <v>-2798.0306126682299</v>
      </c>
    </row>
    <row r="205" spans="1:27" x14ac:dyDescent="0.25">
      <c r="A205" s="32">
        <v>51</v>
      </c>
      <c r="B205" s="4">
        <v>0.78154182400000005</v>
      </c>
      <c r="C205" s="4">
        <v>-0.409085056</v>
      </c>
      <c r="D205" s="42" t="str">
        <f t="shared" si="40"/>
        <v>0.434823956289165+52.5709364755746i</v>
      </c>
      <c r="E205" s="4">
        <v>0.69128537599999995</v>
      </c>
      <c r="F205" s="4">
        <v>-0.46811705599999998</v>
      </c>
      <c r="G205" s="42" t="str">
        <f t="shared" si="41"/>
        <v>-0.821176309866221+67.1608290515442i</v>
      </c>
      <c r="H205" s="4">
        <v>0.69778444799999995</v>
      </c>
      <c r="I205" s="4">
        <v>-0.43410144000000001</v>
      </c>
      <c r="J205" s="42" t="str">
        <f t="shared" si="42"/>
        <v>3.32232843335582+64.2782619842406i</v>
      </c>
      <c r="K205" s="4">
        <v>0.17058210463444601</v>
      </c>
      <c r="L205" s="4">
        <v>9.55860547350975E-3</v>
      </c>
      <c r="M205" s="42" t="str">
        <f t="shared" si="43"/>
        <v>484.393002327634-32.7465894661129i</v>
      </c>
      <c r="N205" s="23" t="s">
        <v>1</v>
      </c>
      <c r="O205" s="42" t="str">
        <f t="shared" si="44"/>
        <v>0.434823956289165+52.5709364755746i</v>
      </c>
      <c r="P205" s="42" t="str">
        <f t="shared" si="45"/>
        <v>-15744.7940167321-6368.83076553639i</v>
      </c>
      <c r="Q205" s="42" t="str">
        <f t="shared" si="46"/>
        <v>341.094188558415-1108.5214181072i</v>
      </c>
      <c r="R205" s="23" t="s">
        <v>1</v>
      </c>
      <c r="S205" s="4">
        <v>0.75633286399999999</v>
      </c>
      <c r="T205" s="4">
        <v>-0.42912492800000002</v>
      </c>
      <c r="U205" s="42" t="str">
        <f t="shared" si="47"/>
        <v>0.0192093868759973+56.7484742098422i</v>
      </c>
      <c r="V205" s="23" t="s">
        <v>1</v>
      </c>
      <c r="W205" s="2" t="str">
        <f t="shared" si="48"/>
        <v>797.218965642375-2773.64424496752i</v>
      </c>
      <c r="X205" s="67">
        <f t="shared" si="49"/>
        <v>51</v>
      </c>
      <c r="Y205" s="68">
        <f t="shared" si="50"/>
        <v>2885.9418699657385</v>
      </c>
      <c r="Z205" s="68">
        <f t="shared" si="51"/>
        <v>797.218965642375</v>
      </c>
      <c r="AA205" s="68">
        <f t="shared" si="52"/>
        <v>-2773.6442449675201</v>
      </c>
    </row>
    <row r="206" spans="1:27" x14ac:dyDescent="0.25">
      <c r="A206" s="32">
        <v>51.25</v>
      </c>
      <c r="B206" s="4">
        <v>0.77963206399999996</v>
      </c>
      <c r="C206" s="4">
        <v>-0.41096832</v>
      </c>
      <c r="D206" s="42" t="str">
        <f t="shared" si="40"/>
        <v>0.374773993172712+52.9106666376845i</v>
      </c>
      <c r="E206" s="4">
        <v>0.68945075199999994</v>
      </c>
      <c r="F206" s="4">
        <v>-0.46899894399999997</v>
      </c>
      <c r="G206" s="42" t="str">
        <f t="shared" si="41"/>
        <v>-0.841590268705917+67.452518280372i</v>
      </c>
      <c r="H206" s="4">
        <v>0.69617651199999997</v>
      </c>
      <c r="I206" s="4">
        <v>-0.43516470400000001</v>
      </c>
      <c r="J206" s="42" t="str">
        <f t="shared" si="42"/>
        <v>3.28567789410114+64.5616171667479i</v>
      </c>
      <c r="K206" s="4">
        <v>0.17039802567096801</v>
      </c>
      <c r="L206" s="4">
        <v>9.6301224593641002E-3</v>
      </c>
      <c r="M206" s="42" t="str">
        <f t="shared" si="43"/>
        <v>484.9927945004-33.0611356950969i</v>
      </c>
      <c r="N206" s="23" t="s">
        <v>1</v>
      </c>
      <c r="O206" s="42" t="str">
        <f t="shared" si="44"/>
        <v>0.374773993172712+52.9106666376845i</v>
      </c>
      <c r="P206" s="42" t="str">
        <f t="shared" si="45"/>
        <v>-15690.0535994753-6295.5474797527i</v>
      </c>
      <c r="Q206" s="42" t="str">
        <f t="shared" si="46"/>
        <v>340.294911756626-1107.42266970749i</v>
      </c>
      <c r="R206" s="23" t="s">
        <v>1</v>
      </c>
      <c r="S206" s="4">
        <v>0.75443532800000002</v>
      </c>
      <c r="T206" s="4">
        <v>-0.43106019200000001</v>
      </c>
      <c r="U206" s="42" t="str">
        <f t="shared" si="47"/>
        <v>-0.072878912605342+57.0951576672979i</v>
      </c>
      <c r="V206" s="23" t="s">
        <v>1</v>
      </c>
      <c r="W206" s="2" t="str">
        <f t="shared" si="48"/>
        <v>750.590068749795-2758.85194203742i</v>
      </c>
      <c r="X206" s="67">
        <f t="shared" si="49"/>
        <v>51.25</v>
      </c>
      <c r="Y206" s="68">
        <f t="shared" si="50"/>
        <v>2859.1343951254667</v>
      </c>
      <c r="Z206" s="68">
        <f t="shared" si="51"/>
        <v>750.59006874979502</v>
      </c>
      <c r="AA206" s="68">
        <f t="shared" si="52"/>
        <v>-2758.85194203742</v>
      </c>
    </row>
    <row r="207" spans="1:27" x14ac:dyDescent="0.25">
      <c r="A207" s="32">
        <v>51.5</v>
      </c>
      <c r="B207" s="4">
        <v>0.77727372800000005</v>
      </c>
      <c r="C207" s="4">
        <v>-0.412826464</v>
      </c>
      <c r="D207" s="42" t="str">
        <f t="shared" si="40"/>
        <v>0.347748444792676+53.296804804427i</v>
      </c>
      <c r="E207" s="4">
        <v>0.68746156800000002</v>
      </c>
      <c r="F207" s="4">
        <v>-0.46984182400000002</v>
      </c>
      <c r="G207" s="42" t="str">
        <f t="shared" si="41"/>
        <v>-0.849951497654346+67.7635548028636i</v>
      </c>
      <c r="H207" s="4">
        <v>0.69431500800000001</v>
      </c>
      <c r="I207" s="4">
        <v>-0.43607119999999999</v>
      </c>
      <c r="J207" s="42" t="str">
        <f t="shared" si="42"/>
        <v>3.28511662505652+64.8692081114115i</v>
      </c>
      <c r="K207" s="4">
        <v>0.17058530759992899</v>
      </c>
      <c r="L207" s="4">
        <v>9.6697245382047492E-3</v>
      </c>
      <c r="M207" s="42" t="str">
        <f t="shared" si="43"/>
        <v>484.339327151774-33.1236048983149i</v>
      </c>
      <c r="N207" s="23" t="s">
        <v>1</v>
      </c>
      <c r="O207" s="42" t="str">
        <f t="shared" si="44"/>
        <v>0.347748444792676+53.296804804427i</v>
      </c>
      <c r="P207" s="42" t="str">
        <f t="shared" si="45"/>
        <v>-15502.6808795944-6127.99698394148i</v>
      </c>
      <c r="Q207" s="42" t="str">
        <f t="shared" si="46"/>
        <v>332.593937272565-1099.14311236749i</v>
      </c>
      <c r="R207" s="23" t="s">
        <v>1</v>
      </c>
      <c r="S207" s="4">
        <v>0.75213087999999995</v>
      </c>
      <c r="T207" s="4">
        <v>-0.43233139199999998</v>
      </c>
      <c r="U207" s="42" t="str">
        <f t="shared" si="47"/>
        <v>-0.0638328394218044+57.4441808049118i</v>
      </c>
      <c r="V207" s="23" t="s">
        <v>1</v>
      </c>
      <c r="W207" s="2" t="str">
        <f t="shared" si="48"/>
        <v>763.223870460803-2747.55392650758i</v>
      </c>
      <c r="X207" s="67">
        <f t="shared" si="49"/>
        <v>51.5</v>
      </c>
      <c r="Y207" s="68">
        <f t="shared" si="50"/>
        <v>2851.5896015219978</v>
      </c>
      <c r="Z207" s="68">
        <f t="shared" si="51"/>
        <v>763.22387046080303</v>
      </c>
      <c r="AA207" s="68">
        <f t="shared" si="52"/>
        <v>-2747.5539265075799</v>
      </c>
    </row>
    <row r="208" spans="1:27" x14ac:dyDescent="0.25">
      <c r="A208" s="32">
        <v>51.75</v>
      </c>
      <c r="B208" s="4">
        <v>0.77517555199999999</v>
      </c>
      <c r="C208" s="4">
        <v>-0.41488460799999999</v>
      </c>
      <c r="D208" s="42" t="str">
        <f t="shared" si="40"/>
        <v>0.278021254827504+53.6701750100147i</v>
      </c>
      <c r="E208" s="4">
        <v>0.68558726400000003</v>
      </c>
      <c r="F208" s="4">
        <v>-0.47078742400000001</v>
      </c>
      <c r="G208" s="42" t="str">
        <f t="shared" si="41"/>
        <v>-0.879527092613521+68.0652552287352i</v>
      </c>
      <c r="H208" s="4">
        <v>0.69266387200000001</v>
      </c>
      <c r="I208" s="4">
        <v>-0.43727817600000002</v>
      </c>
      <c r="J208" s="42" t="str">
        <f t="shared" si="42"/>
        <v>3.22929603371206+65.1685761364289i</v>
      </c>
      <c r="K208" s="4">
        <v>0.170535412307566</v>
      </c>
      <c r="L208" s="4">
        <v>9.7419980807055499E-3</v>
      </c>
      <c r="M208" s="42" t="str">
        <f t="shared" si="43"/>
        <v>484.481092162017-33.3890398539731i</v>
      </c>
      <c r="N208" s="23" t="s">
        <v>1</v>
      </c>
      <c r="O208" s="42" t="str">
        <f t="shared" si="44"/>
        <v>0.278021254827504+53.6701750100147i</v>
      </c>
      <c r="P208" s="42" t="str">
        <f t="shared" si="45"/>
        <v>-15414.4539554428-6054.26395699794i</v>
      </c>
      <c r="Q208" s="42" t="str">
        <f t="shared" si="46"/>
        <v>332.322690341042-1097.53702629026i</v>
      </c>
      <c r="R208" s="23" t="s">
        <v>1</v>
      </c>
      <c r="S208" s="4">
        <v>0.74994054399999999</v>
      </c>
      <c r="T208" s="4">
        <v>-0.43424259199999998</v>
      </c>
      <c r="U208" s="42" t="str">
        <f t="shared" si="47"/>
        <v>-0.138073952063657+57.8236527630225i</v>
      </c>
      <c r="V208" s="23" t="s">
        <v>1</v>
      </c>
      <c r="W208" s="2" t="str">
        <f t="shared" si="48"/>
        <v>742.735798103941-2721.37849050186i</v>
      </c>
      <c r="X208" s="67">
        <f t="shared" si="49"/>
        <v>51.75</v>
      </c>
      <c r="Y208" s="68">
        <f t="shared" si="50"/>
        <v>2820.9142763209384</v>
      </c>
      <c r="Z208" s="68">
        <f t="shared" si="51"/>
        <v>742.73579810394097</v>
      </c>
      <c r="AA208" s="68">
        <f t="shared" si="52"/>
        <v>-2721.3784905018601</v>
      </c>
    </row>
    <row r="209" spans="1:27" x14ac:dyDescent="0.25">
      <c r="A209" s="32">
        <v>52</v>
      </c>
      <c r="B209" s="4">
        <v>0.77316448000000004</v>
      </c>
      <c r="C209" s="4">
        <v>-0.41697500799999998</v>
      </c>
      <c r="D209" s="42" t="str">
        <f t="shared" si="40"/>
        <v>0.1960742158485+54.0367023168499i</v>
      </c>
      <c r="E209" s="4">
        <v>0.68370675199999997</v>
      </c>
      <c r="F209" s="4">
        <v>-0.47164550399999999</v>
      </c>
      <c r="G209" s="42" t="str">
        <f t="shared" si="41"/>
        <v>-0.898334919491566+68.3638923228531i</v>
      </c>
      <c r="H209" s="4">
        <v>0.69112704000000003</v>
      </c>
      <c r="I209" s="4">
        <v>-0.43841673599999997</v>
      </c>
      <c r="J209" s="42" t="str">
        <f t="shared" si="42"/>
        <v>3.17395208812551+65.4484410198975i</v>
      </c>
      <c r="K209" s="4">
        <v>0.170476190133519</v>
      </c>
      <c r="L209" s="4">
        <v>9.6572866943364193E-3</v>
      </c>
      <c r="M209" s="42" t="str">
        <f t="shared" si="43"/>
        <v>484.71577057434-33.1234985173802i</v>
      </c>
      <c r="N209" s="23" t="s">
        <v>1</v>
      </c>
      <c r="O209" s="42" t="str">
        <f t="shared" si="44"/>
        <v>0.1960742158485+54.0367023168499i</v>
      </c>
      <c r="P209" s="42" t="str">
        <f t="shared" si="45"/>
        <v>-15302.5102477498-6007.33607512375i</v>
      </c>
      <c r="Q209" s="42" t="str">
        <f t="shared" si="46"/>
        <v>335.750211535487-1093.72168163337i</v>
      </c>
      <c r="R209" s="23" t="s">
        <v>1</v>
      </c>
      <c r="S209" s="4">
        <v>0.74783648000000003</v>
      </c>
      <c r="T209" s="4">
        <v>-0.43570976</v>
      </c>
      <c r="U209" s="42" t="str">
        <f t="shared" si="47"/>
        <v>-0.168991019810204+58.1642459636582i</v>
      </c>
      <c r="V209" s="23" t="s">
        <v>1</v>
      </c>
      <c r="W209" s="2" t="str">
        <f t="shared" si="48"/>
        <v>783.01806571279-2712.64234426366i</v>
      </c>
      <c r="X209" s="67">
        <f t="shared" si="49"/>
        <v>52</v>
      </c>
      <c r="Y209" s="68">
        <f t="shared" si="50"/>
        <v>2823.3926009545403</v>
      </c>
      <c r="Z209" s="68">
        <f t="shared" si="51"/>
        <v>783.01806571278996</v>
      </c>
      <c r="AA209" s="68">
        <f t="shared" si="52"/>
        <v>-2712.6423442636601</v>
      </c>
    </row>
    <row r="210" spans="1:27" x14ac:dyDescent="0.25">
      <c r="A210" s="32">
        <v>52.25</v>
      </c>
      <c r="B210" s="4">
        <v>0.77055859199999999</v>
      </c>
      <c r="C210" s="4">
        <v>-0.41862169599999999</v>
      </c>
      <c r="D210" s="42" t="str">
        <f t="shared" si="40"/>
        <v>0.202069505893542+54.4368211772104i</v>
      </c>
      <c r="E210" s="4">
        <v>0.68148134400000004</v>
      </c>
      <c r="F210" s="4">
        <v>-0.47251235200000002</v>
      </c>
      <c r="G210" s="42" t="str">
        <f t="shared" si="41"/>
        <v>-0.902070470169352+68.7106054666561i</v>
      </c>
      <c r="H210" s="4">
        <v>0.68900582399999999</v>
      </c>
      <c r="I210" s="4">
        <v>-0.43910959999999999</v>
      </c>
      <c r="J210" s="42" t="str">
        <f t="shared" si="42"/>
        <v>3.21469218909477+65.7796503637051i</v>
      </c>
      <c r="K210" s="4">
        <v>0.170694904575071</v>
      </c>
      <c r="L210" s="4">
        <v>9.74867279495782E-3</v>
      </c>
      <c r="M210" s="42" t="str">
        <f t="shared" si="43"/>
        <v>483.935919385448-33.3495614616194i</v>
      </c>
      <c r="N210" s="23" t="s">
        <v>1</v>
      </c>
      <c r="O210" s="42" t="str">
        <f t="shared" si="44"/>
        <v>0.202069505893542+54.4368211772104i</v>
      </c>
      <c r="P210" s="42" t="str">
        <f t="shared" si="45"/>
        <v>-15051.0694672242-5794.47468924879i</v>
      </c>
      <c r="Q210" s="42" t="str">
        <f t="shared" si="46"/>
        <v>322.45599350592-1079.39882709083i</v>
      </c>
      <c r="R210" s="23" t="s">
        <v>1</v>
      </c>
      <c r="S210" s="4">
        <v>0.74545676800000005</v>
      </c>
      <c r="T210" s="4">
        <v>-0.43722457599999998</v>
      </c>
      <c r="U210" s="42" t="str">
        <f t="shared" si="47"/>
        <v>-0.18937066545752+58.5408329019135i</v>
      </c>
      <c r="V210" s="23" t="s">
        <v>1</v>
      </c>
      <c r="W210" s="2" t="str">
        <f t="shared" si="48"/>
        <v>730.077189405783-2688.39577827534i</v>
      </c>
      <c r="X210" s="67">
        <f t="shared" si="49"/>
        <v>52.25</v>
      </c>
      <c r="Y210" s="68">
        <f t="shared" si="50"/>
        <v>2785.7646280939312</v>
      </c>
      <c r="Z210" s="68">
        <f t="shared" si="51"/>
        <v>730.07718940578297</v>
      </c>
      <c r="AA210" s="68">
        <f t="shared" si="52"/>
        <v>-2688.39577827534</v>
      </c>
    </row>
    <row r="211" spans="1:27" x14ac:dyDescent="0.25">
      <c r="A211" s="32">
        <v>52.5</v>
      </c>
      <c r="B211" s="4">
        <v>0.768528192</v>
      </c>
      <c r="C211" s="4">
        <v>-0.42039110400000002</v>
      </c>
      <c r="D211" s="42" t="str">
        <f t="shared" si="40"/>
        <v>0.151678913936301+54.7837741079031i</v>
      </c>
      <c r="E211" s="4">
        <v>0.67960025599999996</v>
      </c>
      <c r="F211" s="4">
        <v>-0.47331062400000001</v>
      </c>
      <c r="G211" s="42" t="str">
        <f t="shared" si="41"/>
        <v>-0.91549596697796+69.0078439767394i</v>
      </c>
      <c r="H211" s="4">
        <v>0.68749446400000003</v>
      </c>
      <c r="I211" s="4">
        <v>-0.44006035199999999</v>
      </c>
      <c r="J211" s="42" t="str">
        <f t="shared" si="42"/>
        <v>3.1806478853477+66.0452041516572i</v>
      </c>
      <c r="K211" s="4">
        <v>0.170508102309788</v>
      </c>
      <c r="L211" s="4">
        <v>9.8324492250927396E-3</v>
      </c>
      <c r="M211" s="42" t="str">
        <f t="shared" si="43"/>
        <v>484.538616094999-33.7077604231252i</v>
      </c>
      <c r="N211" s="23" t="s">
        <v>1</v>
      </c>
      <c r="O211" s="42" t="str">
        <f t="shared" si="44"/>
        <v>0.151678913936301+54.7837741079031i</v>
      </c>
      <c r="P211" s="42" t="str">
        <f t="shared" si="45"/>
        <v>-14907.24370924-5762.38704855842i</v>
      </c>
      <c r="Q211" s="42" t="str">
        <f t="shared" si="46"/>
        <v>324.658299367175-1072.38723036819i</v>
      </c>
      <c r="R211" s="23" t="s">
        <v>1</v>
      </c>
      <c r="S211" s="4">
        <v>0.74359059199999999</v>
      </c>
      <c r="T211" s="4">
        <v>-0.43878579200000001</v>
      </c>
      <c r="U211" s="42" t="str">
        <f t="shared" si="47"/>
        <v>-0.250764349932677+58.8610827476814i</v>
      </c>
      <c r="V211" s="23" t="s">
        <v>1</v>
      </c>
      <c r="W211" s="2" t="str">
        <f t="shared" si="48"/>
        <v>717.596388553216-2686.63457585513i</v>
      </c>
      <c r="X211" s="67">
        <f t="shared" si="49"/>
        <v>52.5</v>
      </c>
      <c r="Y211" s="68">
        <f t="shared" si="50"/>
        <v>2780.8182107151292</v>
      </c>
      <c r="Z211" s="68">
        <f t="shared" si="51"/>
        <v>717.596388553216</v>
      </c>
      <c r="AA211" s="68">
        <f t="shared" si="52"/>
        <v>-2686.6345758551302</v>
      </c>
    </row>
    <row r="212" spans="1:27" x14ac:dyDescent="0.25">
      <c r="A212" s="32">
        <v>52.75</v>
      </c>
      <c r="B212" s="4">
        <v>0.76612819200000004</v>
      </c>
      <c r="C212" s="4">
        <v>-0.42238243199999997</v>
      </c>
      <c r="D212" s="42" t="str">
        <f t="shared" si="40"/>
        <v>0.100458246867914+55.1874678939194i</v>
      </c>
      <c r="E212" s="4">
        <v>0.67776115199999998</v>
      </c>
      <c r="F212" s="4">
        <v>-0.47427449599999999</v>
      </c>
      <c r="G212" s="42" t="str">
        <f t="shared" si="41"/>
        <v>-0.955042870859234+69.3083352227376i</v>
      </c>
      <c r="H212" s="4">
        <v>0.68568563199999999</v>
      </c>
      <c r="I212" s="4">
        <v>-0.44115465599999998</v>
      </c>
      <c r="J212" s="42" t="str">
        <f t="shared" si="42"/>
        <v>3.14440053318046+66.3607787767404i</v>
      </c>
      <c r="K212" s="4">
        <v>0.17065826785819299</v>
      </c>
      <c r="L212" s="4">
        <v>9.8972922123950705E-3</v>
      </c>
      <c r="M212" s="42" t="str">
        <f t="shared" si="43"/>
        <v>484.002105571238-33.8690856530632i</v>
      </c>
      <c r="N212" s="23" t="s">
        <v>1</v>
      </c>
      <c r="O212" s="42" t="str">
        <f t="shared" si="44"/>
        <v>0.100458246867914+55.1874678939194i</v>
      </c>
      <c r="P212" s="42" t="str">
        <f t="shared" si="45"/>
        <v>-14735.6317473199-5582.62834918626i</v>
      </c>
      <c r="Q212" s="42" t="str">
        <f t="shared" si="46"/>
        <v>315.580963975256-1067.12480590881i</v>
      </c>
      <c r="R212" s="23" t="s">
        <v>1</v>
      </c>
      <c r="S212" s="4">
        <v>0.74126278400000001</v>
      </c>
      <c r="T212" s="4">
        <v>-0.44021487999999998</v>
      </c>
      <c r="U212" s="42" t="str">
        <f t="shared" si="47"/>
        <v>-0.268664053271731+59.2276032652257i</v>
      </c>
      <c r="V212" s="23" t="s">
        <v>1</v>
      </c>
      <c r="W212" s="2" t="str">
        <f t="shared" si="48"/>
        <v>724.298802270747-2675.19399506164i</v>
      </c>
      <c r="X212" s="67">
        <f t="shared" si="49"/>
        <v>52.75</v>
      </c>
      <c r="Y212" s="68">
        <f t="shared" si="50"/>
        <v>2771.5107191177694</v>
      </c>
      <c r="Z212" s="68">
        <f t="shared" si="51"/>
        <v>724.29880227074705</v>
      </c>
      <c r="AA212" s="68">
        <f t="shared" si="52"/>
        <v>-2675.1939950616402</v>
      </c>
    </row>
    <row r="213" spans="1:27" x14ac:dyDescent="0.25">
      <c r="A213" s="32">
        <v>53</v>
      </c>
      <c r="B213" s="4">
        <v>0.76417779200000002</v>
      </c>
      <c r="C213" s="4">
        <v>-0.42406895999999999</v>
      </c>
      <c r="D213" s="42" t="str">
        <f t="shared" si="40"/>
        <v>0.0491765260761031+55.5207841453072i</v>
      </c>
      <c r="E213" s="4">
        <v>0.67576051199999998</v>
      </c>
      <c r="F213" s="4">
        <v>-0.4750432</v>
      </c>
      <c r="G213" s="42" t="str">
        <f t="shared" si="41"/>
        <v>-0.961105591737182+69.6219333457639i</v>
      </c>
      <c r="H213" s="4">
        <v>0.68417702400000002</v>
      </c>
      <c r="I213" s="4">
        <v>-0.44204768</v>
      </c>
      <c r="J213" s="42" t="str">
        <f t="shared" si="42"/>
        <v>3.11568000849229+66.6231772193747i</v>
      </c>
      <c r="K213" s="4">
        <v>0.170657081399642</v>
      </c>
      <c r="L213" s="4">
        <v>9.8965168820774503E-3</v>
      </c>
      <c r="M213" s="42" t="str">
        <f t="shared" si="43"/>
        <v>484.00644521546-33.8669195377963i</v>
      </c>
      <c r="N213" s="23" t="s">
        <v>1</v>
      </c>
      <c r="O213" s="42" t="str">
        <f t="shared" si="44"/>
        <v>0.0491765260761031+55.5207841453072i</v>
      </c>
      <c r="P213" s="42" t="str">
        <f t="shared" si="45"/>
        <v>-14574.8947673276-5592.49402136313i</v>
      </c>
      <c r="Q213" s="42" t="str">
        <f t="shared" si="46"/>
        <v>320.898874632804-1056.58715826601i</v>
      </c>
      <c r="R213" s="23" t="s">
        <v>1</v>
      </c>
      <c r="S213" s="4">
        <v>0.73949459200000001</v>
      </c>
      <c r="T213" s="4">
        <v>-0.44189980800000001</v>
      </c>
      <c r="U213" s="42" t="str">
        <f t="shared" si="47"/>
        <v>-0.354804157882156+59.5449830020586i</v>
      </c>
      <c r="V213" s="23" t="s">
        <v>1</v>
      </c>
      <c r="W213" s="2" t="str">
        <f t="shared" si="48"/>
        <v>694.993359275987-2667.20884194136i</v>
      </c>
      <c r="X213" s="67">
        <f t="shared" si="49"/>
        <v>53</v>
      </c>
      <c r="Y213" s="68">
        <f t="shared" si="50"/>
        <v>2756.268995574977</v>
      </c>
      <c r="Z213" s="68">
        <f t="shared" si="51"/>
        <v>694.99335927598702</v>
      </c>
      <c r="AA213" s="68">
        <f t="shared" si="52"/>
        <v>-2667.2088419413599</v>
      </c>
    </row>
    <row r="214" spans="1:27" x14ac:dyDescent="0.25">
      <c r="A214" s="32">
        <v>53.25</v>
      </c>
      <c r="B214" s="4">
        <v>0.76170195200000002</v>
      </c>
      <c r="C214" s="4">
        <v>-0.42593171200000002</v>
      </c>
      <c r="D214" s="42" t="str">
        <f t="shared" si="40"/>
        <v>0.0123771114383104+55.9253430983259i</v>
      </c>
      <c r="E214" s="4">
        <v>0.6737552</v>
      </c>
      <c r="F214" s="4">
        <v>-0.475799584</v>
      </c>
      <c r="G214" s="42" t="str">
        <f t="shared" si="41"/>
        <v>-0.966604583613788+69.9364522028536i</v>
      </c>
      <c r="H214" s="4">
        <v>0.68222003200000003</v>
      </c>
      <c r="I214" s="4">
        <v>-0.44307471999999998</v>
      </c>
      <c r="J214" s="42" t="str">
        <f t="shared" si="42"/>
        <v>3.09497259303184+66.9560757123374i</v>
      </c>
      <c r="K214" s="4">
        <v>0.17075906912524499</v>
      </c>
      <c r="L214" s="4">
        <v>9.9492606068881193E-3</v>
      </c>
      <c r="M214" s="42" t="str">
        <f t="shared" si="43"/>
        <v>483.639095625561-34.0056753207536i</v>
      </c>
      <c r="N214" s="23" t="s">
        <v>1</v>
      </c>
      <c r="O214" s="42" t="str">
        <f t="shared" si="44"/>
        <v>0.0123771114383104+55.9253430983259i</v>
      </c>
      <c r="P214" s="42" t="str">
        <f t="shared" si="45"/>
        <v>-14488.6413910464-5455.37355439561i</v>
      </c>
      <c r="Q214" s="42" t="str">
        <f t="shared" si="46"/>
        <v>315.566740014652-1056.13162688928i</v>
      </c>
      <c r="R214" s="23" t="s">
        <v>1</v>
      </c>
      <c r="S214" s="4">
        <v>0.73696351999999998</v>
      </c>
      <c r="T214" s="4">
        <v>-0.44312700799999999</v>
      </c>
      <c r="U214" s="42" t="str">
        <f t="shared" si="47"/>
        <v>-0.339869366380181+59.924398299342i</v>
      </c>
      <c r="V214" s="23" t="s">
        <v>1</v>
      </c>
      <c r="W214" s="2" t="str">
        <f t="shared" si="48"/>
        <v>721.429274191923-2658.22559948468i</v>
      </c>
      <c r="X214" s="67">
        <f t="shared" si="49"/>
        <v>53.25</v>
      </c>
      <c r="Y214" s="68">
        <f t="shared" si="50"/>
        <v>2754.3826051252886</v>
      </c>
      <c r="Z214" s="68">
        <f t="shared" si="51"/>
        <v>721.42927419192301</v>
      </c>
      <c r="AA214" s="68">
        <f t="shared" si="52"/>
        <v>-2658.2255994846801</v>
      </c>
    </row>
    <row r="215" spans="1:27" x14ac:dyDescent="0.25">
      <c r="A215" s="32">
        <v>53.5</v>
      </c>
      <c r="B215" s="4">
        <v>0.75978163200000004</v>
      </c>
      <c r="C215" s="4">
        <v>-0.42770044800000001</v>
      </c>
      <c r="D215" s="42" t="str">
        <f t="shared" si="40"/>
        <v>-0.0544819562463959+56.2618797856191i</v>
      </c>
      <c r="E215" s="4">
        <v>0.67191820800000002</v>
      </c>
      <c r="F215" s="4">
        <v>-0.47667641599999999</v>
      </c>
      <c r="G215" s="42" t="str">
        <f t="shared" si="41"/>
        <v>-0.998428007617052+70.2343141677373i</v>
      </c>
      <c r="H215" s="4">
        <v>0.68066367999999999</v>
      </c>
      <c r="I215" s="4">
        <v>-0.44398454399999998</v>
      </c>
      <c r="J215" s="42" t="str">
        <f t="shared" si="42"/>
        <v>3.06444328938414+67.227062646344i</v>
      </c>
      <c r="K215" s="4">
        <v>0.17060965508183701</v>
      </c>
      <c r="L215" s="4">
        <v>1.00358747886651E-2</v>
      </c>
      <c r="M215" s="42" t="str">
        <f t="shared" si="43"/>
        <v>484.112144735031-34.359581491959i</v>
      </c>
      <c r="N215" s="23" t="s">
        <v>1</v>
      </c>
      <c r="O215" s="42" t="str">
        <f t="shared" si="44"/>
        <v>-0.0544819562463959+56.2618797856191i</v>
      </c>
      <c r="P215" s="42" t="str">
        <f t="shared" si="45"/>
        <v>-14364.102146087-5352.07166104841i</v>
      </c>
      <c r="Q215" s="42" t="str">
        <f t="shared" si="46"/>
        <v>312.168805342352-1049.12088018185i</v>
      </c>
      <c r="R215" s="23" t="s">
        <v>1</v>
      </c>
      <c r="S215" s="4">
        <v>0.73502668800000004</v>
      </c>
      <c r="T215" s="4">
        <v>-0.44482211199999999</v>
      </c>
      <c r="U215" s="42" t="str">
        <f t="shared" si="47"/>
        <v>-0.420556193201455+60.2633063929312i</v>
      </c>
      <c r="V215" s="23" t="s">
        <v>1</v>
      </c>
      <c r="W215" s="2" t="str">
        <f t="shared" si="48"/>
        <v>688.584905088811-2632.17925164987i</v>
      </c>
      <c r="X215" s="67">
        <f t="shared" si="49"/>
        <v>53.5</v>
      </c>
      <c r="Y215" s="68">
        <f t="shared" si="50"/>
        <v>2720.7566565814441</v>
      </c>
      <c r="Z215" s="68">
        <f t="shared" si="51"/>
        <v>688.58490508881096</v>
      </c>
      <c r="AA215" s="68">
        <f t="shared" si="52"/>
        <v>-2632.1792516498699</v>
      </c>
    </row>
    <row r="216" spans="1:27" x14ac:dyDescent="0.25">
      <c r="A216" s="32">
        <v>53.75</v>
      </c>
      <c r="B216" s="4">
        <v>0.75738860799999996</v>
      </c>
      <c r="C216" s="4">
        <v>-0.42936684800000002</v>
      </c>
      <c r="D216" s="42" t="str">
        <f t="shared" si="40"/>
        <v>-0.0797877256804209+56.6451965906985i</v>
      </c>
      <c r="E216" s="4">
        <v>0.66989222400000004</v>
      </c>
      <c r="F216" s="4">
        <v>-0.47757072</v>
      </c>
      <c r="G216" s="42" t="str">
        <f t="shared" si="41"/>
        <v>-1.02494964567328+70.5599861683901i</v>
      </c>
      <c r="H216" s="4">
        <v>0.67874623999999995</v>
      </c>
      <c r="I216" s="4">
        <v>-0.444865344</v>
      </c>
      <c r="J216" s="42" t="str">
        <f t="shared" si="42"/>
        <v>3.05869381372515+67.5469543310229i</v>
      </c>
      <c r="K216" s="4">
        <v>0.170649631864874</v>
      </c>
      <c r="L216" s="4">
        <v>9.9748151553876001E-3</v>
      </c>
      <c r="M216" s="42" t="str">
        <f t="shared" si="43"/>
        <v>484.000671144489-34.1360170639058i</v>
      </c>
      <c r="N216" s="23" t="s">
        <v>1</v>
      </c>
      <c r="O216" s="42" t="str">
        <f t="shared" si="44"/>
        <v>-0.0797877256804209+56.6451965906985i</v>
      </c>
      <c r="P216" s="42" t="str">
        <f t="shared" si="45"/>
        <v>-14195.7068829137-5226.39520530466i</v>
      </c>
      <c r="Q216" s="42" t="str">
        <f t="shared" si="46"/>
        <v>304.896997216153-1040.89852263547i</v>
      </c>
      <c r="R216" s="23" t="s">
        <v>1</v>
      </c>
      <c r="S216" s="4">
        <v>0.73279942399999998</v>
      </c>
      <c r="T216" s="4">
        <v>-0.44604700800000002</v>
      </c>
      <c r="U216" s="42" t="str">
        <f t="shared" si="47"/>
        <v>-0.428492779297871+60.6080892304912i</v>
      </c>
      <c r="V216" s="23" t="s">
        <v>1</v>
      </c>
      <c r="W216" s="2" t="str">
        <f t="shared" si="48"/>
        <v>691.022093860938-2628.89276995103i</v>
      </c>
      <c r="X216" s="67">
        <f t="shared" si="49"/>
        <v>53.75</v>
      </c>
      <c r="Y216" s="68">
        <f t="shared" si="50"/>
        <v>2718.1958594083599</v>
      </c>
      <c r="Z216" s="68">
        <f t="shared" si="51"/>
        <v>691.02209386093796</v>
      </c>
      <c r="AA216" s="68">
        <f t="shared" si="52"/>
        <v>-2628.89276995103</v>
      </c>
    </row>
    <row r="217" spans="1:27" x14ac:dyDescent="0.25">
      <c r="A217" s="32">
        <v>54</v>
      </c>
      <c r="B217" s="4">
        <v>0.75532422399999999</v>
      </c>
      <c r="C217" s="4">
        <v>-0.431236128</v>
      </c>
      <c r="D217" s="42" t="str">
        <f t="shared" si="40"/>
        <v>-0.152688577460445+57.0056759745417i</v>
      </c>
      <c r="E217" s="4">
        <v>0.66806880000000002</v>
      </c>
      <c r="F217" s="4">
        <v>-0.47827667200000001</v>
      </c>
      <c r="G217" s="42" t="str">
        <f t="shared" si="41"/>
        <v>-1.03630046447015+70.8490336065105i</v>
      </c>
      <c r="H217" s="4">
        <v>0.67726950399999997</v>
      </c>
      <c r="I217" s="4">
        <v>-0.44595177600000002</v>
      </c>
      <c r="J217" s="42" t="str">
        <f t="shared" si="42"/>
        <v>2.99627831169354+67.8184577383393i</v>
      </c>
      <c r="K217" s="4">
        <v>0.17070229744557999</v>
      </c>
      <c r="L217" s="4">
        <v>1.0065374602097599E-2</v>
      </c>
      <c r="M217" s="42" t="str">
        <f t="shared" si="43"/>
        <v>483.785484840862-34.422615747534i</v>
      </c>
      <c r="N217" s="23" t="s">
        <v>1</v>
      </c>
      <c r="O217" s="42" t="str">
        <f t="shared" si="44"/>
        <v>-0.152688577460445+57.0056759745417i</v>
      </c>
      <c r="P217" s="42" t="str">
        <f t="shared" si="45"/>
        <v>-14089.9876396738-5203.95626340403i</v>
      </c>
      <c r="Q217" s="42" t="str">
        <f t="shared" si="46"/>
        <v>309.689000753008-1037.58299856713i</v>
      </c>
      <c r="R217" s="23" t="s">
        <v>1</v>
      </c>
      <c r="S217" s="4">
        <v>0.73057036799999997</v>
      </c>
      <c r="T217" s="4">
        <v>-0.447647872</v>
      </c>
      <c r="U217" s="42" t="str">
        <f t="shared" si="47"/>
        <v>-0.483749765602838+60.9773398951316i</v>
      </c>
      <c r="V217" s="23" t="s">
        <v>1</v>
      </c>
      <c r="W217" s="2" t="str">
        <f t="shared" si="48"/>
        <v>697.865999589796-2594.03092536827i</v>
      </c>
      <c r="X217" s="67">
        <f t="shared" si="49"/>
        <v>54</v>
      </c>
      <c r="Y217" s="68">
        <f t="shared" si="50"/>
        <v>2686.2638357299211</v>
      </c>
      <c r="Z217" s="68">
        <f t="shared" si="51"/>
        <v>697.86599958979605</v>
      </c>
      <c r="AA217" s="68">
        <f t="shared" si="52"/>
        <v>-2594.0309253682699</v>
      </c>
    </row>
    <row r="218" spans="1:27" x14ac:dyDescent="0.25">
      <c r="A218" s="32">
        <v>54.25</v>
      </c>
      <c r="B218" s="4">
        <v>0.753069184</v>
      </c>
      <c r="C218" s="4">
        <v>-0.43263945599999998</v>
      </c>
      <c r="D218" s="42" t="str">
        <f t="shared" si="40"/>
        <v>-0.161862231368748+57.3571705362381i</v>
      </c>
      <c r="E218" s="4">
        <v>0.66603961599999995</v>
      </c>
      <c r="F218" s="4">
        <v>-0.479028448</v>
      </c>
      <c r="G218" s="42" t="str">
        <f t="shared" si="41"/>
        <v>-1.04555761421073+71.1699301663913i</v>
      </c>
      <c r="H218" s="4">
        <v>0.67541036799999998</v>
      </c>
      <c r="I218" s="4">
        <v>-0.44670595200000002</v>
      </c>
      <c r="J218" s="42" t="str">
        <f t="shared" si="42"/>
        <v>3.00201823260232+68.1239388562599i</v>
      </c>
      <c r="K218" s="4">
        <v>0.170713470242534</v>
      </c>
      <c r="L218" s="4">
        <v>1.0160574414409099E-2</v>
      </c>
      <c r="M218" s="42" t="str">
        <f t="shared" si="43"/>
        <v>483.709109671325-34.7413700673885i</v>
      </c>
      <c r="N218" s="23" t="s">
        <v>1</v>
      </c>
      <c r="O218" s="42" t="str">
        <f t="shared" si="44"/>
        <v>-0.161862231368748+57.3571705362381i</v>
      </c>
      <c r="P218" s="42" t="str">
        <f t="shared" si="45"/>
        <v>-13960.5177808442-5119.86509859851i</v>
      </c>
      <c r="Q218" s="42" t="str">
        <f t="shared" si="46"/>
        <v>304.75351866776-1030.19435936119i</v>
      </c>
      <c r="R218" s="23" t="s">
        <v>1</v>
      </c>
      <c r="S218" s="4">
        <v>0.72863129599999998</v>
      </c>
      <c r="T218" s="4">
        <v>-0.44892156799999999</v>
      </c>
      <c r="U218" s="42" t="str">
        <f t="shared" si="47"/>
        <v>-0.519206235749705+61.2917317272793i</v>
      </c>
      <c r="V218" s="23" t="s">
        <v>1</v>
      </c>
      <c r="W218" s="2" t="str">
        <f t="shared" si="48"/>
        <v>666.239704136075-2606.16956856173i</v>
      </c>
      <c r="X218" s="67">
        <f t="shared" si="49"/>
        <v>54.25</v>
      </c>
      <c r="Y218" s="68">
        <f t="shared" si="50"/>
        <v>2689.9805135845427</v>
      </c>
      <c r="Z218" s="68">
        <f t="shared" si="51"/>
        <v>666.23970413607503</v>
      </c>
      <c r="AA218" s="68">
        <f t="shared" si="52"/>
        <v>-2606.1695685617301</v>
      </c>
    </row>
    <row r="219" spans="1:27" x14ac:dyDescent="0.25">
      <c r="A219" s="32">
        <v>54.5</v>
      </c>
      <c r="B219" s="4">
        <v>0.75072166399999996</v>
      </c>
      <c r="C219" s="4">
        <v>-0.43460444799999998</v>
      </c>
      <c r="D219" s="42" t="str">
        <f t="shared" si="40"/>
        <v>-0.231556449304855+57.7575037679598i</v>
      </c>
      <c r="E219" s="4">
        <v>0.66430329600000004</v>
      </c>
      <c r="F219" s="4">
        <v>-0.479825536</v>
      </c>
      <c r="G219" s="42" t="str">
        <f t="shared" si="41"/>
        <v>-1.0763633573444+71.4524333402246i</v>
      </c>
      <c r="H219" s="4">
        <v>0.67365587199999999</v>
      </c>
      <c r="I219" s="4">
        <v>-0.44766294400000001</v>
      </c>
      <c r="J219" s="42" t="str">
        <f t="shared" si="42"/>
        <v>2.97173653077502+68.4275646366801i</v>
      </c>
      <c r="K219" s="4">
        <v>0.17076122863217799</v>
      </c>
      <c r="L219" s="4">
        <v>1.0198787106910599E-2</v>
      </c>
      <c r="M219" s="42" t="str">
        <f t="shared" si="43"/>
        <v>483.531496374359-34.8516671458149i</v>
      </c>
      <c r="N219" s="23" t="s">
        <v>1</v>
      </c>
      <c r="O219" s="42" t="str">
        <f t="shared" si="44"/>
        <v>-0.231556449304855+57.7575037679598i</v>
      </c>
      <c r="P219" s="42" t="str">
        <f t="shared" si="45"/>
        <v>-13825.971306412-4886.57609353435i</v>
      </c>
      <c r="Q219" s="42" t="str">
        <f t="shared" si="46"/>
        <v>293.42203606435-1027.66912346543i</v>
      </c>
      <c r="R219" s="23" t="s">
        <v>1</v>
      </c>
      <c r="S219" s="4">
        <v>0.72622790400000004</v>
      </c>
      <c r="T219" s="4">
        <v>-0.45040015999999999</v>
      </c>
      <c r="U219" s="42" t="str">
        <f t="shared" si="47"/>
        <v>-0.553135656956862+61.6760707828777i</v>
      </c>
      <c r="V219" s="23" t="s">
        <v>1</v>
      </c>
      <c r="W219" s="2" t="str">
        <f t="shared" si="48"/>
        <v>657.650468153654-2578.70442965703i</v>
      </c>
      <c r="X219" s="67">
        <f t="shared" si="49"/>
        <v>54.5</v>
      </c>
      <c r="Y219" s="68">
        <f t="shared" si="50"/>
        <v>2661.2441965733819</v>
      </c>
      <c r="Z219" s="68">
        <f t="shared" si="51"/>
        <v>657.65046815365395</v>
      </c>
      <c r="AA219" s="68">
        <f t="shared" si="52"/>
        <v>-2578.7044296570298</v>
      </c>
    </row>
    <row r="220" spans="1:27" x14ac:dyDescent="0.25">
      <c r="A220" s="32">
        <v>54.75</v>
      </c>
      <c r="B220" s="4">
        <v>0.74870208000000005</v>
      </c>
      <c r="C220" s="4">
        <v>-0.43611011199999999</v>
      </c>
      <c r="D220" s="42" t="str">
        <f t="shared" si="40"/>
        <v>-0.272362704886262+58.0901699515346i</v>
      </c>
      <c r="E220" s="4">
        <v>0.66211916800000004</v>
      </c>
      <c r="F220" s="4">
        <v>-0.48049372800000001</v>
      </c>
      <c r="G220" s="42" t="str">
        <f t="shared" si="41"/>
        <v>-1.06934166426871+71.793059519506i</v>
      </c>
      <c r="H220" s="4">
        <v>0.67203852799999997</v>
      </c>
      <c r="I220" s="4">
        <v>-0.44856617599999998</v>
      </c>
      <c r="J220" s="42" t="str">
        <f t="shared" si="42"/>
        <v>2.93960437151321+68.7091926549226i</v>
      </c>
      <c r="K220" s="4">
        <v>0.17079893077194</v>
      </c>
      <c r="L220" s="4">
        <v>1.0261794787536501E-2</v>
      </c>
      <c r="M220" s="42" t="str">
        <f t="shared" si="43"/>
        <v>483.377914178323-35.0500112139023i</v>
      </c>
      <c r="N220" s="23" t="s">
        <v>1</v>
      </c>
      <c r="O220" s="42" t="str">
        <f t="shared" si="44"/>
        <v>-0.272362704886262+58.0901699515346i</v>
      </c>
      <c r="P220" s="42" t="str">
        <f t="shared" si="45"/>
        <v>-13718.3362761897-4971.75490385194i</v>
      </c>
      <c r="Q220" s="42" t="str">
        <f t="shared" si="46"/>
        <v>303.571444162803-1018.78339313826i</v>
      </c>
      <c r="R220" s="23" t="s">
        <v>1</v>
      </c>
      <c r="S220" s="4">
        <v>0.724289984</v>
      </c>
      <c r="T220" s="4">
        <v>-0.45176518399999999</v>
      </c>
      <c r="U220" s="42" t="str">
        <f t="shared" si="47"/>
        <v>-0.603520276339768+61.9970867239159i</v>
      </c>
      <c r="V220" s="23" t="s">
        <v>1</v>
      </c>
      <c r="W220" s="2" t="str">
        <f t="shared" si="48"/>
        <v>664.402208252629-2574.55859443568i</v>
      </c>
      <c r="X220" s="67">
        <f t="shared" si="49"/>
        <v>54.75</v>
      </c>
      <c r="Y220" s="68">
        <f t="shared" si="50"/>
        <v>2658.9062131849619</v>
      </c>
      <c r="Z220" s="68">
        <f t="shared" si="51"/>
        <v>664.40220825262895</v>
      </c>
      <c r="AA220" s="68">
        <f t="shared" si="52"/>
        <v>-2574.5585944356799</v>
      </c>
    </row>
    <row r="221" spans="1:27" x14ac:dyDescent="0.25">
      <c r="A221" s="32">
        <v>55</v>
      </c>
      <c r="B221" s="4">
        <v>0.74635801599999996</v>
      </c>
      <c r="C221" s="4">
        <v>-0.43776166399999999</v>
      </c>
      <c r="D221" s="42" t="str">
        <f t="shared" si="40"/>
        <v>-0.310884386188089+58.4706966338668i</v>
      </c>
      <c r="E221" s="4">
        <v>0.66042156799999996</v>
      </c>
      <c r="F221" s="4">
        <v>-0.481431424</v>
      </c>
      <c r="G221" s="42" t="str">
        <f t="shared" si="41"/>
        <v>-1.12455845561357+72.0778165460258i</v>
      </c>
      <c r="H221" s="4">
        <v>0.67013632000000001</v>
      </c>
      <c r="I221" s="4">
        <v>-0.44955331199999998</v>
      </c>
      <c r="J221" s="42" t="str">
        <f t="shared" si="42"/>
        <v>2.91093507603384+69.0366278079779i</v>
      </c>
      <c r="K221" s="4">
        <v>0.17102409900101601</v>
      </c>
      <c r="L221" s="4">
        <v>1.03097256992448E-2</v>
      </c>
      <c r="M221" s="42" t="str">
        <f t="shared" si="43"/>
        <v>482.595790994676-35.1202130797601i</v>
      </c>
      <c r="N221" s="23" t="s">
        <v>1</v>
      </c>
      <c r="O221" s="42" t="str">
        <f t="shared" si="44"/>
        <v>-0.310884386188089+58.4706966338668i</v>
      </c>
      <c r="P221" s="42" t="str">
        <f t="shared" si="45"/>
        <v>-13608.0364324991-4766.54883315713i</v>
      </c>
      <c r="Q221" s="42" t="str">
        <f t="shared" si="46"/>
        <v>289.461399872679-1017.37647327594i</v>
      </c>
      <c r="R221" s="23" t="s">
        <v>1</v>
      </c>
      <c r="S221" s="4">
        <v>0.72182284799999996</v>
      </c>
      <c r="T221" s="4">
        <v>-0.45301430399999998</v>
      </c>
      <c r="U221" s="42" t="str">
        <f t="shared" si="47"/>
        <v>-0.60961575279143+62.3771689532911i</v>
      </c>
      <c r="V221" s="23" t="s">
        <v>1</v>
      </c>
      <c r="W221" s="2" t="str">
        <f t="shared" si="48"/>
        <v>658.777378825261-2538.59524823186i</v>
      </c>
      <c r="X221" s="67">
        <f t="shared" si="49"/>
        <v>55</v>
      </c>
      <c r="Y221" s="68">
        <f t="shared" si="50"/>
        <v>2622.6805884814221</v>
      </c>
      <c r="Z221" s="68">
        <f t="shared" si="51"/>
        <v>658.77737882526105</v>
      </c>
      <c r="AA221" s="68">
        <f t="shared" si="52"/>
        <v>-2538.5952482318598</v>
      </c>
    </row>
    <row r="222" spans="1:27" x14ac:dyDescent="0.25">
      <c r="A222" s="32">
        <v>55.25</v>
      </c>
      <c r="B222" s="4">
        <v>0.74433299200000003</v>
      </c>
      <c r="C222" s="4">
        <v>-0.43937609599999999</v>
      </c>
      <c r="D222" s="42" t="str">
        <f t="shared" si="40"/>
        <v>-0.368093622154355+58.8122232009505i</v>
      </c>
      <c r="E222" s="4">
        <v>0.65843462399999997</v>
      </c>
      <c r="F222" s="4">
        <v>-0.48210860799999999</v>
      </c>
      <c r="G222" s="42" t="str">
        <f t="shared" si="41"/>
        <v>-1.13072631859378+72.3924990744621i</v>
      </c>
      <c r="H222" s="4">
        <v>0.66875974400000004</v>
      </c>
      <c r="I222" s="4">
        <v>-0.450382016</v>
      </c>
      <c r="J222" s="42" t="str">
        <f t="shared" si="42"/>
        <v>2.87289046306829+69.2806351072828i</v>
      </c>
      <c r="K222" s="4">
        <v>0.170806167127833</v>
      </c>
      <c r="L222" s="4">
        <v>1.0348070748874999E-2</v>
      </c>
      <c r="M222" s="42" t="str">
        <f t="shared" si="43"/>
        <v>483.317952559076-35.3395638089149i</v>
      </c>
      <c r="N222" s="23" t="s">
        <v>1</v>
      </c>
      <c r="O222" s="42" t="str">
        <f t="shared" si="44"/>
        <v>-0.368093622154355+58.8122232009505i</v>
      </c>
      <c r="P222" s="42" t="str">
        <f t="shared" si="45"/>
        <v>-13412.4894347794-4798.80686201397i</v>
      </c>
      <c r="Q222" s="42" t="str">
        <f t="shared" si="46"/>
        <v>296.965861239104-1004.32166749201i</v>
      </c>
      <c r="R222" s="23" t="s">
        <v>1</v>
      </c>
      <c r="S222" s="4">
        <v>0.71999987200000004</v>
      </c>
      <c r="T222" s="4">
        <v>-0.45453590399999999</v>
      </c>
      <c r="U222" s="42" t="str">
        <f t="shared" si="47"/>
        <v>-0.690043179087017+62.6943736453812i</v>
      </c>
      <c r="V222" s="23" t="s">
        <v>1</v>
      </c>
      <c r="W222" s="2" t="str">
        <f t="shared" si="48"/>
        <v>646.150249814308-2528.80396614905i</v>
      </c>
      <c r="X222" s="67">
        <f t="shared" si="49"/>
        <v>55.25</v>
      </c>
      <c r="Y222" s="68">
        <f t="shared" si="50"/>
        <v>2610.0497398605758</v>
      </c>
      <c r="Z222" s="68">
        <f t="shared" si="51"/>
        <v>646.15024981430804</v>
      </c>
      <c r="AA222" s="68">
        <f t="shared" si="52"/>
        <v>-2528.8039661490502</v>
      </c>
    </row>
    <row r="223" spans="1:27" x14ac:dyDescent="0.25">
      <c r="A223" s="32">
        <v>55.5</v>
      </c>
      <c r="B223" s="4">
        <v>0.74183353600000002</v>
      </c>
      <c r="C223" s="4">
        <v>-0.44075257600000001</v>
      </c>
      <c r="D223" s="42" t="str">
        <f t="shared" si="40"/>
        <v>-0.368837870729883+59.1948048009917i</v>
      </c>
      <c r="E223" s="4">
        <v>0.65658246399999998</v>
      </c>
      <c r="F223" s="4">
        <v>-0.48287567999999997</v>
      </c>
      <c r="G223" s="42" t="str">
        <f t="shared" si="41"/>
        <v>-1.15720967104981+72.692741902393i</v>
      </c>
      <c r="H223" s="4">
        <v>0.66678112</v>
      </c>
      <c r="I223" s="4">
        <v>-0.45116588800000001</v>
      </c>
      <c r="J223" s="42" t="str">
        <f t="shared" si="42"/>
        <v>2.87486925092065+69.6084972209104i</v>
      </c>
      <c r="K223" s="4">
        <v>0.170871970136524</v>
      </c>
      <c r="L223" s="4">
        <v>1.0405070373554599E-2</v>
      </c>
      <c r="M223" s="42" t="str">
        <f t="shared" si="43"/>
        <v>483.071421392749-35.5055259651581i</v>
      </c>
      <c r="N223" s="23" t="s">
        <v>1</v>
      </c>
      <c r="O223" s="42" t="str">
        <f t="shared" si="44"/>
        <v>-0.368837870729883+59.1948048009917i</v>
      </c>
      <c r="P223" s="42" t="str">
        <f t="shared" si="45"/>
        <v>-13284.6783745152-4639.5639585425i</v>
      </c>
      <c r="Q223" s="42" t="str">
        <f t="shared" si="46"/>
        <v>285.266735088419-1000.86217045905i</v>
      </c>
      <c r="R223" s="23" t="s">
        <v>1</v>
      </c>
      <c r="S223" s="4">
        <v>0.71768678399999997</v>
      </c>
      <c r="T223" s="4">
        <v>-0.45555852800000002</v>
      </c>
      <c r="U223" s="42" t="str">
        <f t="shared" si="47"/>
        <v>-0.68102056645205+63.0436690237414i</v>
      </c>
      <c r="V223" s="23" t="s">
        <v>1</v>
      </c>
      <c r="W223" s="2" t="str">
        <f t="shared" si="48"/>
        <v>634.162438748581-2525.2970981143i</v>
      </c>
      <c r="X223" s="67">
        <f t="shared" si="49"/>
        <v>55.5</v>
      </c>
      <c r="Y223" s="68">
        <f t="shared" si="50"/>
        <v>2603.7064797061994</v>
      </c>
      <c r="Z223" s="68">
        <f t="shared" si="51"/>
        <v>634.16243874858105</v>
      </c>
      <c r="AA223" s="68">
        <f t="shared" si="52"/>
        <v>-2525.2970981142998</v>
      </c>
    </row>
    <row r="224" spans="1:27" x14ac:dyDescent="0.25">
      <c r="A224" s="32">
        <v>55.75</v>
      </c>
      <c r="B224" s="4">
        <v>0.73991238400000003</v>
      </c>
      <c r="C224" s="4">
        <v>-0.44264979199999999</v>
      </c>
      <c r="D224" s="42" t="str">
        <f t="shared" si="40"/>
        <v>-0.470372235753525+59.5432242794859i</v>
      </c>
      <c r="E224" s="4">
        <v>0.65463590400000005</v>
      </c>
      <c r="F224" s="4">
        <v>-0.48356755200000001</v>
      </c>
      <c r="G224" s="42" t="str">
        <f t="shared" si="41"/>
        <v>-1.1699889711663+73.0039189805057i</v>
      </c>
      <c r="H224" s="4">
        <v>0.665226176</v>
      </c>
      <c r="I224" s="4">
        <v>-0.45220563200000002</v>
      </c>
      <c r="J224" s="42" t="str">
        <f t="shared" si="42"/>
        <v>2.81451815926565+69.8909721841526i</v>
      </c>
      <c r="K224" s="4">
        <v>0.17093822362397301</v>
      </c>
      <c r="L224" s="4">
        <v>1.0621979191396199E-2</v>
      </c>
      <c r="M224" s="42" t="str">
        <f t="shared" si="43"/>
        <v>482.756472026344-36.212071169828i</v>
      </c>
      <c r="N224" s="23" t="s">
        <v>1</v>
      </c>
      <c r="O224" s="42" t="str">
        <f t="shared" si="44"/>
        <v>-0.470372235753525+59.5432242794859i</v>
      </c>
      <c r="P224" s="42" t="str">
        <f t="shared" si="45"/>
        <v>-13241.5019174822-4578.1984435441i</v>
      </c>
      <c r="Q224" s="42" t="str">
        <f t="shared" si="46"/>
        <v>288.209064269987-998.695691473089i</v>
      </c>
      <c r="R224" s="23" t="s">
        <v>1</v>
      </c>
      <c r="S224" s="4">
        <v>0.71575904000000001</v>
      </c>
      <c r="T224" s="4">
        <v>-0.457218016</v>
      </c>
      <c r="U224" s="42" t="str">
        <f t="shared" si="47"/>
        <v>-0.776350614854779+63.3828391635203i</v>
      </c>
      <c r="V224" s="23" t="s">
        <v>1</v>
      </c>
      <c r="W224" s="2" t="str">
        <f t="shared" si="48"/>
        <v>623.536943643915-2522.6148804167i</v>
      </c>
      <c r="X224" s="67">
        <f t="shared" si="49"/>
        <v>55.75</v>
      </c>
      <c r="Y224" s="68">
        <f t="shared" si="50"/>
        <v>2598.5350016862494</v>
      </c>
      <c r="Z224" s="68">
        <f t="shared" si="51"/>
        <v>623.53694364391504</v>
      </c>
      <c r="AA224" s="68">
        <f t="shared" si="52"/>
        <v>-2522.6148804167001</v>
      </c>
    </row>
    <row r="225" spans="1:27" x14ac:dyDescent="0.25">
      <c r="A225" s="32">
        <v>56</v>
      </c>
      <c r="B225" s="4">
        <v>0.73733126400000004</v>
      </c>
      <c r="C225" s="4">
        <v>-0.44393907199999999</v>
      </c>
      <c r="D225" s="42" t="str">
        <f t="shared" si="40"/>
        <v>-0.460084749718678+59.9318918927172i</v>
      </c>
      <c r="E225" s="4">
        <v>0.65245664000000003</v>
      </c>
      <c r="F225" s="4">
        <v>-0.48430099199999999</v>
      </c>
      <c r="G225" s="42" t="str">
        <f t="shared" si="41"/>
        <v>-1.17993365221667+73.3514738415985i</v>
      </c>
      <c r="H225" s="4">
        <v>0.66328870399999995</v>
      </c>
      <c r="I225" s="4">
        <v>-0.45287817600000002</v>
      </c>
      <c r="J225" s="42" t="str">
        <f t="shared" si="42"/>
        <v>2.82739964014658+70.2081686466541i</v>
      </c>
      <c r="K225" s="4">
        <v>0.17091978701360599</v>
      </c>
      <c r="L225" s="4">
        <v>1.04762816910953E-2</v>
      </c>
      <c r="M225" s="42" t="str">
        <f t="shared" si="43"/>
        <v>482.87994547634-35.7267851054267i</v>
      </c>
      <c r="N225" s="23" t="s">
        <v>1</v>
      </c>
      <c r="O225" s="42" t="str">
        <f t="shared" si="44"/>
        <v>-0.460084749718678+59.9318918927172i</v>
      </c>
      <c r="P225" s="42" t="str">
        <f t="shared" si="45"/>
        <v>-13017.416418849-4535.51223429789i</v>
      </c>
      <c r="Q225" s="42" t="str">
        <f t="shared" si="46"/>
        <v>285.122627729146-985.325897622275i</v>
      </c>
      <c r="R225" s="23" t="s">
        <v>1</v>
      </c>
      <c r="S225" s="4">
        <v>0.71351872000000005</v>
      </c>
      <c r="T225" s="4">
        <v>-0.45824512000000001</v>
      </c>
      <c r="U225" s="42" t="str">
        <f t="shared" si="47"/>
        <v>-0.775810425833958+63.7250283472821i</v>
      </c>
      <c r="V225" s="23" t="s">
        <v>1</v>
      </c>
      <c r="W225" s="2" t="str">
        <f t="shared" si="48"/>
        <v>618.678839934776-2521.73742784596i</v>
      </c>
      <c r="X225" s="67">
        <f t="shared" si="49"/>
        <v>56</v>
      </c>
      <c r="Y225" s="68">
        <f t="shared" si="50"/>
        <v>2596.52135789063</v>
      </c>
      <c r="Z225" s="68">
        <f t="shared" si="51"/>
        <v>618.67883993477597</v>
      </c>
      <c r="AA225" s="68">
        <f t="shared" si="52"/>
        <v>-2521.7374278459602</v>
      </c>
    </row>
    <row r="226" spans="1:27" x14ac:dyDescent="0.25">
      <c r="A226" s="32">
        <v>56.25</v>
      </c>
      <c r="B226" s="4">
        <v>0.735443968</v>
      </c>
      <c r="C226" s="4">
        <v>-0.44568505600000002</v>
      </c>
      <c r="D226" s="42" t="str">
        <f t="shared" si="40"/>
        <v>-0.550231194537325+60.2673727813479i</v>
      </c>
      <c r="E226" s="4">
        <v>0.65081535999999995</v>
      </c>
      <c r="F226" s="4">
        <v>-0.48501568</v>
      </c>
      <c r="G226" s="42" t="str">
        <f t="shared" si="41"/>
        <v>-1.21212392892157+73.620986585765i</v>
      </c>
      <c r="H226" s="4">
        <v>0.66185126400000005</v>
      </c>
      <c r="I226" s="4">
        <v>-0.45397833599999998</v>
      </c>
      <c r="J226" s="42" t="str">
        <f t="shared" si="42"/>
        <v>2.74905216619156+70.4778343189579i</v>
      </c>
      <c r="K226" s="4">
        <v>0.17103740027296299</v>
      </c>
      <c r="L226" s="4">
        <v>1.06161286052813E-2</v>
      </c>
      <c r="M226" s="42" t="str">
        <f t="shared" si="43"/>
        <v>482.42362021464-36.1504796324335i</v>
      </c>
      <c r="N226" s="23" t="s">
        <v>1</v>
      </c>
      <c r="O226" s="42" t="str">
        <f t="shared" si="44"/>
        <v>-0.550231194537325+60.2673727813479i</v>
      </c>
      <c r="P226" s="42" t="str">
        <f t="shared" si="45"/>
        <v>-12971.4421513957-4485.86487195838i</v>
      </c>
      <c r="Q226" s="42" t="str">
        <f t="shared" si="46"/>
        <v>287.07560551464-985.610008022791i</v>
      </c>
      <c r="R226" s="23" t="s">
        <v>1</v>
      </c>
      <c r="S226" s="4">
        <v>0.71121023999999999</v>
      </c>
      <c r="T226" s="4">
        <v>-0.45960172799999999</v>
      </c>
      <c r="U226" s="42" t="str">
        <f t="shared" si="47"/>
        <v>-0.814933863741087+64.0958541148379i</v>
      </c>
      <c r="V226" s="23" t="s">
        <v>1</v>
      </c>
      <c r="W226" s="2" t="str">
        <f t="shared" si="48"/>
        <v>645.915520456994-2467.04033590197i</v>
      </c>
      <c r="X226" s="67">
        <f t="shared" si="49"/>
        <v>56.25</v>
      </c>
      <c r="Y226" s="68">
        <f t="shared" si="50"/>
        <v>2550.1950667614697</v>
      </c>
      <c r="Z226" s="68">
        <f t="shared" si="51"/>
        <v>645.91552045699405</v>
      </c>
      <c r="AA226" s="68">
        <f t="shared" si="52"/>
        <v>-2467.0403359019701</v>
      </c>
    </row>
    <row r="227" spans="1:27" x14ac:dyDescent="0.25">
      <c r="A227" s="32">
        <v>56.5</v>
      </c>
      <c r="B227" s="4">
        <v>0.733248448</v>
      </c>
      <c r="C227" s="4">
        <v>-0.44700931199999999</v>
      </c>
      <c r="D227" s="42" t="str">
        <f t="shared" si="40"/>
        <v>-0.572519561217773+60.6138475247526i</v>
      </c>
      <c r="E227" s="4">
        <v>0.64895628800000005</v>
      </c>
      <c r="F227" s="4">
        <v>-0.48581571200000001</v>
      </c>
      <c r="G227" s="42" t="str">
        <f t="shared" si="41"/>
        <v>-1.24853417066506+73.9264178035394i</v>
      </c>
      <c r="H227" s="4">
        <v>0.66014399999999995</v>
      </c>
      <c r="I227" s="4">
        <v>-0.45456947199999997</v>
      </c>
      <c r="J227" s="42" t="str">
        <f t="shared" si="42"/>
        <v>2.75838200733412+70.7585367020653i</v>
      </c>
      <c r="K227" s="4">
        <v>0.17085558887765201</v>
      </c>
      <c r="L227" s="4">
        <v>1.05267987387171E-2</v>
      </c>
      <c r="M227" s="42" t="str">
        <f t="shared" si="43"/>
        <v>483.07620592346-35.9246420290432i</v>
      </c>
      <c r="N227" s="23" t="s">
        <v>1</v>
      </c>
      <c r="O227" s="42" t="str">
        <f t="shared" si="44"/>
        <v>-0.572519561217773+60.6138475247526i</v>
      </c>
      <c r="P227" s="42" t="str">
        <f t="shared" si="45"/>
        <v>-12777.1006304672-4351.3980467808i</v>
      </c>
      <c r="Q227" s="42" t="str">
        <f t="shared" si="46"/>
        <v>277.410868243661-973.864111792005i</v>
      </c>
      <c r="R227" s="23" t="s">
        <v>1</v>
      </c>
      <c r="S227" s="4">
        <v>0.70943033600000005</v>
      </c>
      <c r="T227" s="4">
        <v>-0.4607792</v>
      </c>
      <c r="U227" s="42" t="str">
        <f t="shared" si="47"/>
        <v>-0.863395777308719+64.3898109037845i</v>
      </c>
      <c r="V227" s="23" t="s">
        <v>1</v>
      </c>
      <c r="W227" s="2" t="str">
        <f t="shared" si="48"/>
        <v>609.056451295539-2478.22256956905i</v>
      </c>
      <c r="X227" s="67">
        <f t="shared" si="49"/>
        <v>56.5</v>
      </c>
      <c r="Y227" s="68">
        <f t="shared" si="50"/>
        <v>2551.9672539407979</v>
      </c>
      <c r="Z227" s="68">
        <f t="shared" si="51"/>
        <v>609.05645129553898</v>
      </c>
      <c r="AA227" s="68">
        <f t="shared" si="52"/>
        <v>-2478.2225695690499</v>
      </c>
    </row>
    <row r="228" spans="1:27" x14ac:dyDescent="0.25">
      <c r="A228" s="32">
        <v>56.75</v>
      </c>
      <c r="B228" s="4">
        <v>0.73091609599999996</v>
      </c>
      <c r="C228" s="4">
        <v>-0.44854172799999997</v>
      </c>
      <c r="D228" s="42" t="str">
        <f t="shared" si="40"/>
        <v>-0.613510094714277+60.9905680911033i</v>
      </c>
      <c r="E228" s="4">
        <v>0.64718944</v>
      </c>
      <c r="F228" s="4">
        <v>-0.48635542399999998</v>
      </c>
      <c r="G228" s="42" t="str">
        <f t="shared" si="41"/>
        <v>-1.25211819805734+74.2078979578i</v>
      </c>
      <c r="H228" s="4">
        <v>0.65839904000000005</v>
      </c>
      <c r="I228" s="4">
        <v>-0.45556371200000001</v>
      </c>
      <c r="J228" s="42" t="str">
        <f t="shared" si="42"/>
        <v>2.70993771008705+71.0677228242861i</v>
      </c>
      <c r="K228" s="4">
        <v>0.17094760173138401</v>
      </c>
      <c r="L228" s="4">
        <v>1.07054627506905E-2</v>
      </c>
      <c r="M228" s="42" t="str">
        <f t="shared" si="43"/>
        <v>482.689382896882-36.4904767346624i</v>
      </c>
      <c r="N228" s="23" t="s">
        <v>1</v>
      </c>
      <c r="O228" s="42" t="str">
        <f t="shared" si="44"/>
        <v>-0.613510094714277+60.9905680911033i</v>
      </c>
      <c r="P228" s="42" t="str">
        <f t="shared" si="45"/>
        <v>-12743.0840853687-4285.88574025695i</v>
      </c>
      <c r="Q228" s="42" t="str">
        <f t="shared" si="46"/>
        <v>277.033520205485-977.504538857254i</v>
      </c>
      <c r="R228" s="23" t="s">
        <v>1</v>
      </c>
      <c r="S228" s="4">
        <v>0.70695187199999998</v>
      </c>
      <c r="T228" s="4">
        <v>-0.46204425599999999</v>
      </c>
      <c r="U228" s="42" t="str">
        <f t="shared" si="47"/>
        <v>-0.8852199893691+64.7786880584364i</v>
      </c>
      <c r="V228" s="23" t="s">
        <v>1</v>
      </c>
      <c r="W228" s="2" t="str">
        <f t="shared" si="48"/>
        <v>608.526064127878-2449.97386697561i</v>
      </c>
      <c r="X228" s="67">
        <f t="shared" si="49"/>
        <v>56.75</v>
      </c>
      <c r="Y228" s="68">
        <f t="shared" si="50"/>
        <v>2524.4159561344854</v>
      </c>
      <c r="Z228" s="68">
        <f t="shared" si="51"/>
        <v>608.52606412787804</v>
      </c>
      <c r="AA228" s="68">
        <f t="shared" si="52"/>
        <v>-2449.9738669756098</v>
      </c>
    </row>
    <row r="229" spans="1:27" x14ac:dyDescent="0.25">
      <c r="A229" s="32">
        <v>57</v>
      </c>
      <c r="B229" s="4">
        <v>0.72908934400000003</v>
      </c>
      <c r="C229" s="4">
        <v>-0.45008371200000002</v>
      </c>
      <c r="D229" s="42" t="str">
        <f t="shared" si="40"/>
        <v>-0.688864486848912+61.3070604892753i</v>
      </c>
      <c r="E229" s="4">
        <v>0.64519872</v>
      </c>
      <c r="F229" s="4">
        <v>-0.48711827200000002</v>
      </c>
      <c r="G229" s="42" t="str">
        <f t="shared" si="41"/>
        <v>-1.28018965748355+74.5324222376237i</v>
      </c>
      <c r="H229" s="4">
        <v>0.65692851200000002</v>
      </c>
      <c r="I229" s="4">
        <v>-0.45623135999999997</v>
      </c>
      <c r="J229" s="42" t="str">
        <f t="shared" si="42"/>
        <v>2.6928765178518+71.3193442820938i</v>
      </c>
      <c r="K229" s="4">
        <v>0.170883200784539</v>
      </c>
      <c r="L229" s="4">
        <v>1.06963827398371E-2</v>
      </c>
      <c r="M229" s="42" t="str">
        <f t="shared" si="43"/>
        <v>482.911129056147-36.487147426251i</v>
      </c>
      <c r="N229" s="23" t="s">
        <v>1</v>
      </c>
      <c r="O229" s="42" t="str">
        <f t="shared" si="44"/>
        <v>-0.688864486848912+61.3070604892753i</v>
      </c>
      <c r="P229" s="42" t="str">
        <f t="shared" si="45"/>
        <v>-12571.7792966685-4216.05426096886i</v>
      </c>
      <c r="Q229" s="42" t="str">
        <f t="shared" si="46"/>
        <v>275.732466842222-962.909528449294i</v>
      </c>
      <c r="R229" s="23" t="s">
        <v>1</v>
      </c>
      <c r="S229" s="4">
        <v>0.70520364800000002</v>
      </c>
      <c r="T229" s="4">
        <v>-0.46325324800000001</v>
      </c>
      <c r="U229" s="42" t="str">
        <f t="shared" si="47"/>
        <v>-0.94282348292927+65.0713575991631i</v>
      </c>
      <c r="V229" s="23" t="s">
        <v>1</v>
      </c>
      <c r="W229" s="2" t="str">
        <f t="shared" si="48"/>
        <v>614.908485276383-2436.91923244202i</v>
      </c>
      <c r="X229" s="67">
        <f t="shared" si="49"/>
        <v>57</v>
      </c>
      <c r="Y229" s="68">
        <f t="shared" si="50"/>
        <v>2513.3021686042248</v>
      </c>
      <c r="Z229" s="68">
        <f t="shared" si="51"/>
        <v>614.90848527638298</v>
      </c>
      <c r="AA229" s="68">
        <f t="shared" si="52"/>
        <v>-2436.9192324420201</v>
      </c>
    </row>
    <row r="230" spans="1:27" x14ac:dyDescent="0.25">
      <c r="A230" s="32">
        <v>57.25</v>
      </c>
      <c r="B230" s="4">
        <v>0.72658585600000003</v>
      </c>
      <c r="C230" s="4">
        <v>-0.45145452800000002</v>
      </c>
      <c r="D230" s="42" t="str">
        <f t="shared" si="40"/>
        <v>-0.704123552951438+61.6961817568723i</v>
      </c>
      <c r="E230" s="4">
        <v>0.643403328</v>
      </c>
      <c r="F230" s="4">
        <v>-0.48776169600000002</v>
      </c>
      <c r="G230" s="42" t="str">
        <f t="shared" si="41"/>
        <v>-1.30023861424588+74.8239260091467i</v>
      </c>
      <c r="H230" s="4">
        <v>0.654878976</v>
      </c>
      <c r="I230" s="4">
        <v>-0.45713456000000002</v>
      </c>
      <c r="J230" s="42" t="str">
        <f t="shared" si="42"/>
        <v>2.67160063303501+71.6693292958578i</v>
      </c>
      <c r="K230" s="4">
        <v>0.17104567257865</v>
      </c>
      <c r="L230" s="4">
        <v>1.06875608736398E-2</v>
      </c>
      <c r="M230" s="42" t="str">
        <f t="shared" si="43"/>
        <v>482.36549331369-36.3883316465396i</v>
      </c>
      <c r="N230" s="23" t="s">
        <v>1</v>
      </c>
      <c r="O230" s="42" t="str">
        <f t="shared" si="44"/>
        <v>-0.704123552951438+61.6961817568723i</v>
      </c>
      <c r="P230" s="42" t="str">
        <f t="shared" si="45"/>
        <v>-12546.8660507836-4087.35885957473i</v>
      </c>
      <c r="Q230" s="42" t="str">
        <f t="shared" si="46"/>
        <v>267.401805415357-967.894258924766i</v>
      </c>
      <c r="R230" s="23" t="s">
        <v>1</v>
      </c>
      <c r="S230" s="4">
        <v>0.70272268800000004</v>
      </c>
      <c r="T230" s="4">
        <v>-0.46429395200000001</v>
      </c>
      <c r="U230" s="42" t="str">
        <f t="shared" si="47"/>
        <v>-0.939593230086554+65.4499257407364i</v>
      </c>
      <c r="V230" s="23" t="s">
        <v>1</v>
      </c>
      <c r="W230" s="2" t="str">
        <f t="shared" si="48"/>
        <v>608.355109523281-2429.53516183852i</v>
      </c>
      <c r="X230" s="67">
        <f t="shared" si="49"/>
        <v>57.25</v>
      </c>
      <c r="Y230" s="68">
        <f t="shared" si="50"/>
        <v>2504.5432800997482</v>
      </c>
      <c r="Z230" s="68">
        <f t="shared" si="51"/>
        <v>608.35510952328104</v>
      </c>
      <c r="AA230" s="68">
        <f t="shared" si="52"/>
        <v>-2429.5351618385198</v>
      </c>
    </row>
    <row r="231" spans="1:27" x14ac:dyDescent="0.25">
      <c r="A231" s="32">
        <v>57.5</v>
      </c>
      <c r="B231" s="4">
        <v>0.72459955200000004</v>
      </c>
      <c r="C231" s="4">
        <v>-0.452902464</v>
      </c>
      <c r="D231" s="42" t="str">
        <f t="shared" si="40"/>
        <v>-0.762238602544629+62.0274005617266i</v>
      </c>
      <c r="E231" s="4">
        <v>0.64142105599999999</v>
      </c>
      <c r="F231" s="4">
        <v>-0.488407168</v>
      </c>
      <c r="G231" s="42" t="str">
        <f t="shared" si="41"/>
        <v>-1.31414910897914+75.1438957366466i</v>
      </c>
      <c r="H231" s="4">
        <v>0.65353331199999998</v>
      </c>
      <c r="I231" s="4">
        <v>-0.457965856</v>
      </c>
      <c r="J231" s="42" t="str">
        <f t="shared" si="42"/>
        <v>2.6215118035726+71.9123993133761i</v>
      </c>
      <c r="K231" s="4">
        <v>0.17091547585696201</v>
      </c>
      <c r="L231" s="4">
        <v>1.08005762367289E-2</v>
      </c>
      <c r="M231" s="42" t="str">
        <f t="shared" si="43"/>
        <v>482.757404433329-36.8258973772974i</v>
      </c>
      <c r="N231" s="23" t="s">
        <v>1</v>
      </c>
      <c r="O231" s="42" t="str">
        <f t="shared" si="44"/>
        <v>-0.762238602544629+62.0274005617266i</v>
      </c>
      <c r="P231" s="42" t="str">
        <f t="shared" si="45"/>
        <v>-12364.2337675842-4146.45420117419i</v>
      </c>
      <c r="Q231" s="42" t="str">
        <f t="shared" si="46"/>
        <v>275.97220700503-954.259926999937i</v>
      </c>
      <c r="R231" s="23" t="s">
        <v>1</v>
      </c>
      <c r="S231" s="4">
        <v>0.70089625600000005</v>
      </c>
      <c r="T231" s="4">
        <v>-0.46580048000000002</v>
      </c>
      <c r="U231" s="42" t="str">
        <f t="shared" si="47"/>
        <v>-1.03489514323877+65.7700664697654i</v>
      </c>
      <c r="V231" s="23" t="s">
        <v>1</v>
      </c>
      <c r="W231" s="2" t="str">
        <f t="shared" si="48"/>
        <v>586.667952759911-2412.17420283984i</v>
      </c>
      <c r="X231" s="67">
        <f t="shared" si="49"/>
        <v>57.5</v>
      </c>
      <c r="Y231" s="68">
        <f t="shared" si="50"/>
        <v>2482.4914242835807</v>
      </c>
      <c r="Z231" s="68">
        <f t="shared" si="51"/>
        <v>586.66795275991103</v>
      </c>
      <c r="AA231" s="68">
        <f t="shared" si="52"/>
        <v>-2412.1742028398398</v>
      </c>
    </row>
    <row r="232" spans="1:27" x14ac:dyDescent="0.25">
      <c r="A232" s="32">
        <v>57.75</v>
      </c>
      <c r="B232" s="4">
        <v>0.72232953600000005</v>
      </c>
      <c r="C232" s="4">
        <v>-0.454191136</v>
      </c>
      <c r="D232" s="42" t="str">
        <f t="shared" si="40"/>
        <v>-0.785662270605972+62.3846465012904i</v>
      </c>
      <c r="E232" s="4">
        <v>0.63969113600000005</v>
      </c>
      <c r="F232" s="4">
        <v>-0.489182016</v>
      </c>
      <c r="G232" s="42" t="str">
        <f t="shared" si="41"/>
        <v>-1.3589216181721+75.4324061530166i</v>
      </c>
      <c r="H232" s="4">
        <v>0.65173836799999996</v>
      </c>
      <c r="I232" s="4">
        <v>-0.458659712</v>
      </c>
      <c r="J232" s="42" t="str">
        <f t="shared" si="42"/>
        <v>2.61469204728519+72.2149061836061i</v>
      </c>
      <c r="K232" s="4">
        <v>0.170943502195227</v>
      </c>
      <c r="L232" s="4">
        <v>1.0775745644518201E-2</v>
      </c>
      <c r="M232" s="42" t="str">
        <f t="shared" si="43"/>
        <v>482.67326099435-36.7299065112543i</v>
      </c>
      <c r="N232" s="23" t="s">
        <v>1</v>
      </c>
      <c r="O232" s="42" t="str">
        <f t="shared" si="44"/>
        <v>-0.785662270605972+62.3846465012904i</v>
      </c>
      <c r="P232" s="42" t="str">
        <f t="shared" si="45"/>
        <v>-12226.6146455326-3991.75385940502i</v>
      </c>
      <c r="Q232" s="42" t="str">
        <f t="shared" si="46"/>
        <v>264.253510996787-948.676306985853i</v>
      </c>
      <c r="R232" s="23" t="s">
        <v>1</v>
      </c>
      <c r="S232" s="4">
        <v>0.69883801599999995</v>
      </c>
      <c r="T232" s="4">
        <v>-0.46670102400000002</v>
      </c>
      <c r="U232" s="42" t="str">
        <f t="shared" si="47"/>
        <v>-1.04029517190582+66.0876977505604i</v>
      </c>
      <c r="V232" s="23" t="s">
        <v>1</v>
      </c>
      <c r="W232" s="2" t="str">
        <f t="shared" si="48"/>
        <v>582.665961352635-2411.32801658302i</v>
      </c>
      <c r="X232" s="67">
        <f t="shared" si="49"/>
        <v>57.75</v>
      </c>
      <c r="Y232" s="68">
        <f t="shared" si="50"/>
        <v>2480.7261892593451</v>
      </c>
      <c r="Z232" s="68">
        <f t="shared" si="51"/>
        <v>582.66596135263501</v>
      </c>
      <c r="AA232" s="68">
        <f t="shared" si="52"/>
        <v>-2411.3280165830201</v>
      </c>
    </row>
    <row r="233" spans="1:27" x14ac:dyDescent="0.25">
      <c r="A233" s="32">
        <v>58</v>
      </c>
      <c r="B233" s="4">
        <v>0.72018124800000005</v>
      </c>
      <c r="C233" s="4">
        <v>-0.45568483199999998</v>
      </c>
      <c r="D233" s="42" t="str">
        <f t="shared" si="40"/>
        <v>-0.843778916725701+62.7397423517568i</v>
      </c>
      <c r="E233" s="4">
        <v>0.63763232000000003</v>
      </c>
      <c r="F233" s="4">
        <v>-0.48959139200000001</v>
      </c>
      <c r="G233" s="42" t="str">
        <f t="shared" si="41"/>
        <v>-1.33726208691627+75.7559265399185i</v>
      </c>
      <c r="H233" s="4">
        <v>0.65003718399999999</v>
      </c>
      <c r="I233" s="4">
        <v>-0.45952876799999998</v>
      </c>
      <c r="J233" s="42" t="str">
        <f t="shared" si="42"/>
        <v>2.57563006171709+72.5134716433154i</v>
      </c>
      <c r="K233" s="4">
        <v>0.170896622292047</v>
      </c>
      <c r="L233" s="4">
        <v>1.09974510882077E-2</v>
      </c>
      <c r="M233" s="42" t="str">
        <f t="shared" si="43"/>
        <v>482.735896926266-37.4999191782604i</v>
      </c>
      <c r="N233" s="23" t="s">
        <v>1</v>
      </c>
      <c r="O233" s="42" t="str">
        <f t="shared" si="44"/>
        <v>-0.843778916725701+62.7397423517568i</v>
      </c>
      <c r="P233" s="42" t="str">
        <f t="shared" si="45"/>
        <v>-12215.3784184886-3991.11304780813i</v>
      </c>
      <c r="Q233" s="42" t="str">
        <f t="shared" si="46"/>
        <v>270.657433845646-948.737596861128i</v>
      </c>
      <c r="R233" s="23" t="s">
        <v>1</v>
      </c>
      <c r="S233" s="4">
        <v>0.6965808</v>
      </c>
      <c r="T233" s="4">
        <v>-0.468014176</v>
      </c>
      <c r="U233" s="42" t="str">
        <f t="shared" si="47"/>
        <v>-1.0906848579814+66.454547160812i</v>
      </c>
      <c r="V233" s="23" t="s">
        <v>1</v>
      </c>
      <c r="W233" s="2" t="str">
        <f t="shared" si="48"/>
        <v>581.400878089608-2396.19095704641i</v>
      </c>
      <c r="X233" s="67">
        <f t="shared" si="49"/>
        <v>58</v>
      </c>
      <c r="Y233" s="68">
        <f t="shared" si="50"/>
        <v>2465.7165456869443</v>
      </c>
      <c r="Z233" s="68">
        <f t="shared" si="51"/>
        <v>581.400878089608</v>
      </c>
      <c r="AA233" s="68">
        <f t="shared" si="52"/>
        <v>-2396.1909570464099</v>
      </c>
    </row>
    <row r="234" spans="1:27" x14ac:dyDescent="0.25">
      <c r="A234" s="32">
        <v>58.25</v>
      </c>
      <c r="B234" s="4">
        <v>0.71799968000000003</v>
      </c>
      <c r="C234" s="4">
        <v>-0.456948352</v>
      </c>
      <c r="D234" s="42" t="str">
        <f t="shared" si="40"/>
        <v>-0.873317079160038+63.0860648850211i</v>
      </c>
      <c r="E234" s="4">
        <v>0.63591635199999996</v>
      </c>
      <c r="F234" s="4">
        <v>-0.49046659199999998</v>
      </c>
      <c r="G234" s="42" t="str">
        <f t="shared" si="41"/>
        <v>-1.40022845665797+76.0475709875149i</v>
      </c>
      <c r="H234" s="4">
        <v>0.64839436800000005</v>
      </c>
      <c r="I234" s="4">
        <v>-0.46024927999999998</v>
      </c>
      <c r="J234" s="42" t="str">
        <f t="shared" si="42"/>
        <v>2.55434532299005+72.7960727687529i</v>
      </c>
      <c r="K234" s="4">
        <v>0.17086121916553701</v>
      </c>
      <c r="L234" s="4">
        <v>1.09067589468788E-2</v>
      </c>
      <c r="M234" s="42" t="str">
        <f t="shared" si="43"/>
        <v>482.895146643844-37.2085420366256i</v>
      </c>
      <c r="N234" s="23" t="s">
        <v>1</v>
      </c>
      <c r="O234" s="42" t="str">
        <f t="shared" si="44"/>
        <v>-0.873317079160038+63.0860648850211i</v>
      </c>
      <c r="P234" s="42" t="str">
        <f t="shared" si="45"/>
        <v>-12024.559501074-3885.23290514115i</v>
      </c>
      <c r="Q234" s="42" t="str">
        <f t="shared" si="46"/>
        <v>261.605917494548-938.347946546324i</v>
      </c>
      <c r="R234" s="23" t="s">
        <v>1</v>
      </c>
      <c r="S234" s="4">
        <v>0.69471136</v>
      </c>
      <c r="T234" s="4">
        <v>-0.46902470400000001</v>
      </c>
      <c r="U234" s="42" t="str">
        <f t="shared" si="47"/>
        <v>-1.12391065156505+66.7548153226216i</v>
      </c>
      <c r="V234" s="23" t="s">
        <v>1</v>
      </c>
      <c r="W234" s="2" t="str">
        <f t="shared" si="48"/>
        <v>569.649414601227-2395.99352812901i</v>
      </c>
      <c r="X234" s="67">
        <f t="shared" si="49"/>
        <v>58.25</v>
      </c>
      <c r="Y234" s="68">
        <f t="shared" si="50"/>
        <v>2462.7800231428755</v>
      </c>
      <c r="Z234" s="68">
        <f t="shared" si="51"/>
        <v>569.64941460122702</v>
      </c>
      <c r="AA234" s="68">
        <f t="shared" si="52"/>
        <v>-2395.99352812901</v>
      </c>
    </row>
    <row r="235" spans="1:27" x14ac:dyDescent="0.25">
      <c r="A235" s="32">
        <v>58.5</v>
      </c>
      <c r="B235" s="4">
        <v>0.715767296</v>
      </c>
      <c r="C235" s="4">
        <v>-0.45850800000000003</v>
      </c>
      <c r="D235" s="42" t="str">
        <f t="shared" si="40"/>
        <v>-0.939047743971157+63.4567119101894i</v>
      </c>
      <c r="E235" s="4">
        <v>0.63403039999999999</v>
      </c>
      <c r="F235" s="4">
        <v>-0.49090383999999998</v>
      </c>
      <c r="G235" s="42" t="str">
        <f t="shared" si="41"/>
        <v>-1.39206702306398+76.3480945911119i</v>
      </c>
      <c r="H235" s="4">
        <v>0.64656217599999999</v>
      </c>
      <c r="I235" s="4">
        <v>-0.46113500800000001</v>
      </c>
      <c r="J235" s="42" t="str">
        <f t="shared" si="42"/>
        <v>2.51693854375399+73.116168916614i</v>
      </c>
      <c r="K235" s="4">
        <v>0.17088099813500501</v>
      </c>
      <c r="L235" s="4">
        <v>1.09892429275985E-2</v>
      </c>
      <c r="M235" s="42" t="str">
        <f t="shared" si="43"/>
        <v>482.79232571824-37.4789854551177i</v>
      </c>
      <c r="N235" s="23" t="s">
        <v>1</v>
      </c>
      <c r="O235" s="42" t="str">
        <f t="shared" si="44"/>
        <v>-0.939047743971157+63.4567119101894i</v>
      </c>
      <c r="P235" s="42" t="str">
        <f t="shared" si="45"/>
        <v>-12051.6633506995-3793.15440983497i</v>
      </c>
      <c r="Q235" s="42" t="str">
        <f t="shared" si="46"/>
        <v>261.064924832012-944.036112802174i</v>
      </c>
      <c r="R235" s="23" t="s">
        <v>1</v>
      </c>
      <c r="S235" s="4">
        <v>0.69222585599999997</v>
      </c>
      <c r="T235" s="4">
        <v>-0.47025423999999999</v>
      </c>
      <c r="U235" s="42" t="str">
        <f t="shared" si="47"/>
        <v>-1.15516903521911+67.1488943390053i</v>
      </c>
      <c r="V235" s="23" t="s">
        <v>1</v>
      </c>
      <c r="W235" s="2" t="str">
        <f t="shared" si="48"/>
        <v>572.3632576047-2368.85136268829i</v>
      </c>
      <c r="X235" s="67">
        <f t="shared" si="49"/>
        <v>58.5</v>
      </c>
      <c r="Y235" s="68">
        <f t="shared" si="50"/>
        <v>2437.0179476495514</v>
      </c>
      <c r="Z235" s="68">
        <f t="shared" si="51"/>
        <v>572.36325760470004</v>
      </c>
      <c r="AA235" s="68">
        <f t="shared" si="52"/>
        <v>-2368.85136268829</v>
      </c>
    </row>
    <row r="236" spans="1:27" x14ac:dyDescent="0.25">
      <c r="A236" s="32">
        <v>58.75</v>
      </c>
      <c r="B236" s="4">
        <v>0.71371763200000005</v>
      </c>
      <c r="C236" s="4">
        <v>-0.45957984000000002</v>
      </c>
      <c r="D236" s="42" t="str">
        <f t="shared" si="40"/>
        <v>-0.955980230683007+63.7768113294132i</v>
      </c>
      <c r="E236" s="4">
        <v>0.63224550400000001</v>
      </c>
      <c r="F236" s="4">
        <v>-0.49180995199999999</v>
      </c>
      <c r="G236" s="42" t="str">
        <f t="shared" si="41"/>
        <v>-1.45974683799898+76.6523081161706i</v>
      </c>
      <c r="H236" s="4">
        <v>0.64502169600000003</v>
      </c>
      <c r="I236" s="4">
        <v>-0.461859136</v>
      </c>
      <c r="J236" s="42" t="str">
        <f t="shared" si="42"/>
        <v>2.48739605321753+73.3847256387929i</v>
      </c>
      <c r="K236" s="4">
        <v>0.170874576988852</v>
      </c>
      <c r="L236" s="4">
        <v>1.0931443282636399E-2</v>
      </c>
      <c r="M236" s="42" t="str">
        <f t="shared" si="43"/>
        <v>482.839232795711-37.2862606508006i</v>
      </c>
      <c r="N236" s="23" t="s">
        <v>1</v>
      </c>
      <c r="O236" s="42" t="str">
        <f t="shared" si="44"/>
        <v>-0.955980230683007+63.7768113294132i</v>
      </c>
      <c r="P236" s="42" t="str">
        <f t="shared" si="45"/>
        <v>-11838.8523128055-3784.36678796269i</v>
      </c>
      <c r="Q236" s="42" t="str">
        <f t="shared" si="46"/>
        <v>257.549947491559-929.563928622747i</v>
      </c>
      <c r="R236" s="23" t="s">
        <v>1</v>
      </c>
      <c r="S236" s="4">
        <v>0.69062828799999998</v>
      </c>
      <c r="T236" s="4">
        <v>-0.47129231999999999</v>
      </c>
      <c r="U236" s="42" t="str">
        <f t="shared" si="47"/>
        <v>-1.20952510585407+67.4157038102149i</v>
      </c>
      <c r="V236" s="23" t="s">
        <v>1</v>
      </c>
      <c r="W236" s="2" t="str">
        <f t="shared" si="48"/>
        <v>551.811722241546-2380.2513187002i</v>
      </c>
      <c r="X236" s="67">
        <f t="shared" si="49"/>
        <v>58.75</v>
      </c>
      <c r="Y236" s="68">
        <f t="shared" si="50"/>
        <v>2443.3772768398298</v>
      </c>
      <c r="Z236" s="68">
        <f t="shared" si="51"/>
        <v>551.81172224154602</v>
      </c>
      <c r="AA236" s="68">
        <f t="shared" si="52"/>
        <v>-2380.2513187002</v>
      </c>
    </row>
    <row r="237" spans="1:27" x14ac:dyDescent="0.25">
      <c r="A237" s="32">
        <v>59</v>
      </c>
      <c r="B237" s="4">
        <v>0.71136185600000001</v>
      </c>
      <c r="C237" s="4">
        <v>-0.46109510399999998</v>
      </c>
      <c r="D237" s="42" t="str">
        <f t="shared" si="40"/>
        <v>-1.01337034776612+64.1617903871785i</v>
      </c>
      <c r="E237" s="4">
        <v>0.63053145600000005</v>
      </c>
      <c r="F237" s="4">
        <v>-0.49212640000000002</v>
      </c>
      <c r="G237" s="42" t="str">
        <f t="shared" si="41"/>
        <v>-1.44224067586395+76.9237994817082i</v>
      </c>
      <c r="H237" s="4">
        <v>0.64328902399999999</v>
      </c>
      <c r="I237" s="4">
        <v>-0.462632192</v>
      </c>
      <c r="J237" s="42" t="str">
        <f t="shared" si="42"/>
        <v>2.45914269476251+73.6852270237379i</v>
      </c>
      <c r="K237" s="4">
        <v>0.170886503203875</v>
      </c>
      <c r="L237" s="4">
        <v>1.1028505893592E-2</v>
      </c>
      <c r="M237" s="42" t="str">
        <f t="shared" si="43"/>
        <v>482.756525361323-37.6093702778208i</v>
      </c>
      <c r="N237" s="23" t="s">
        <v>1</v>
      </c>
      <c r="O237" s="42" t="str">
        <f t="shared" si="44"/>
        <v>-1.01337034776612+64.1617903871785i</v>
      </c>
      <c r="P237" s="42" t="str">
        <f t="shared" si="45"/>
        <v>-11812.6868935415-3641.53756918172i</v>
      </c>
      <c r="Q237" s="42" t="str">
        <f t="shared" si="46"/>
        <v>253.949782997717-934.14746314561i</v>
      </c>
      <c r="R237" s="23" t="s">
        <v>1</v>
      </c>
      <c r="S237" s="4">
        <v>0.68817721600000004</v>
      </c>
      <c r="T237" s="4">
        <v>-0.47221932799999999</v>
      </c>
      <c r="U237" s="42" t="str">
        <f t="shared" si="47"/>
        <v>-1.20614584527508+67.7912118198842i</v>
      </c>
      <c r="V237" s="23" t="s">
        <v>1</v>
      </c>
      <c r="W237" s="2" t="str">
        <f t="shared" si="48"/>
        <v>574.179809622436-2364.54082911904i</v>
      </c>
      <c r="X237" s="67">
        <f t="shared" si="49"/>
        <v>59</v>
      </c>
      <c r="Y237" s="68">
        <f t="shared" si="50"/>
        <v>2433.2562105847001</v>
      </c>
      <c r="Z237" s="68">
        <f t="shared" si="51"/>
        <v>574.17980962243598</v>
      </c>
      <c r="AA237" s="68">
        <f t="shared" si="52"/>
        <v>-2364.5408291190402</v>
      </c>
    </row>
    <row r="238" spans="1:27" x14ac:dyDescent="0.25">
      <c r="A238" s="32">
        <v>59.25</v>
      </c>
      <c r="B238" s="4">
        <v>0.709444992</v>
      </c>
      <c r="C238" s="4">
        <v>-0.46228575999999999</v>
      </c>
      <c r="D238" s="42" t="str">
        <f t="shared" si="40"/>
        <v>-1.05650123926858+64.4731741536683i</v>
      </c>
      <c r="E238" s="4">
        <v>0.62845862399999997</v>
      </c>
      <c r="F238" s="4">
        <v>-0.492943136</v>
      </c>
      <c r="G238" s="42" t="str">
        <f t="shared" si="41"/>
        <v>-1.48828374020207+77.2694851997878i</v>
      </c>
      <c r="H238" s="4">
        <v>0.64181830399999995</v>
      </c>
      <c r="I238" s="4">
        <v>-0.46341580799999998</v>
      </c>
      <c r="J238" s="42" t="str">
        <f t="shared" si="42"/>
        <v>2.41482704058986+73.9471740341566i</v>
      </c>
      <c r="K238" s="4">
        <v>0.170979348875064</v>
      </c>
      <c r="L238" s="4">
        <v>1.1171147056995699E-2</v>
      </c>
      <c r="M238" s="42" t="str">
        <f t="shared" si="43"/>
        <v>482.379877007227-38.050508976009i</v>
      </c>
      <c r="N238" s="23" t="s">
        <v>1</v>
      </c>
      <c r="O238" s="42" t="str">
        <f t="shared" si="44"/>
        <v>-1.05650123926858+64.4731741536683i</v>
      </c>
      <c r="P238" s="42" t="str">
        <f t="shared" si="45"/>
        <v>-11618.22124913-3708.63956842495i</v>
      </c>
      <c r="Q238" s="42" t="str">
        <f t="shared" si="46"/>
        <v>258.890012978542-916.670858040585i</v>
      </c>
      <c r="R238" s="23" t="s">
        <v>1</v>
      </c>
      <c r="S238" s="4">
        <v>0.68633279999999997</v>
      </c>
      <c r="T238" s="4">
        <v>-0.47352131200000003</v>
      </c>
      <c r="U238" s="42" t="str">
        <f t="shared" si="47"/>
        <v>-1.2861592039964+68.1056003826172i</v>
      </c>
      <c r="V238" s="23" t="s">
        <v>1</v>
      </c>
      <c r="W238" s="2" t="str">
        <f t="shared" si="48"/>
        <v>556.609952805295-2333.36274688789i</v>
      </c>
      <c r="X238" s="67">
        <f t="shared" si="49"/>
        <v>59.25</v>
      </c>
      <c r="Y238" s="68">
        <f t="shared" si="50"/>
        <v>2398.8322884533031</v>
      </c>
      <c r="Z238" s="68">
        <f t="shared" si="51"/>
        <v>556.60995280529505</v>
      </c>
      <c r="AA238" s="68">
        <f t="shared" si="52"/>
        <v>-2333.3627468878899</v>
      </c>
    </row>
    <row r="239" spans="1:27" x14ac:dyDescent="0.25">
      <c r="A239" s="32">
        <v>59.5</v>
      </c>
      <c r="B239" s="4">
        <v>0.70700492800000003</v>
      </c>
      <c r="C239" s="4">
        <v>-0.46354975999999998</v>
      </c>
      <c r="D239" s="42" t="str">
        <f t="shared" si="40"/>
        <v>-1.08143959104179+64.8562310121805i</v>
      </c>
      <c r="E239" s="4">
        <v>0.62693529599999998</v>
      </c>
      <c r="F239" s="4">
        <v>-0.49344140800000003</v>
      </c>
      <c r="G239" s="42" t="str">
        <f t="shared" si="41"/>
        <v>-1.50769924370234+77.5202478986715i</v>
      </c>
      <c r="H239" s="4">
        <v>0.63991129599999996</v>
      </c>
      <c r="I239" s="4">
        <v>-0.464155712</v>
      </c>
      <c r="J239" s="42" t="str">
        <f t="shared" si="42"/>
        <v>2.39776877421745+74.2735900580325i</v>
      </c>
      <c r="K239" s="4">
        <v>0.171138498620969</v>
      </c>
      <c r="L239" s="4">
        <v>1.1141732123647901E-2</v>
      </c>
      <c r="M239" s="42" t="str">
        <f t="shared" si="43"/>
        <v>481.855876000294-37.8809114092078i</v>
      </c>
      <c r="N239" s="23" t="s">
        <v>1</v>
      </c>
      <c r="O239" s="42" t="str">
        <f t="shared" si="44"/>
        <v>-1.08143959104179+64.8562310121805i</v>
      </c>
      <c r="P239" s="42" t="str">
        <f t="shared" si="45"/>
        <v>-11584.3676337777-3518.12207506889i</v>
      </c>
      <c r="Q239" s="42" t="str">
        <f t="shared" si="46"/>
        <v>246.735490778283-923.051597542122i</v>
      </c>
      <c r="R239" s="23" t="s">
        <v>1</v>
      </c>
      <c r="S239" s="4">
        <v>0.68406111999999997</v>
      </c>
      <c r="T239" s="4">
        <v>-0.47434976000000001</v>
      </c>
      <c r="U239" s="42" t="str">
        <f t="shared" si="47"/>
        <v>-1.28237610138591+68.4539434196726i</v>
      </c>
      <c r="V239" s="23" t="s">
        <v>1</v>
      </c>
      <c r="W239" s="2" t="str">
        <f t="shared" si="48"/>
        <v>548.823704819756-2341.30730392441i</v>
      </c>
      <c r="X239" s="67">
        <f t="shared" si="49"/>
        <v>59.5</v>
      </c>
      <c r="Y239" s="68">
        <f t="shared" si="50"/>
        <v>2404.7717875885587</v>
      </c>
      <c r="Z239" s="68">
        <f t="shared" si="51"/>
        <v>548.82370481975602</v>
      </c>
      <c r="AA239" s="68">
        <f t="shared" si="52"/>
        <v>-2341.30730392441</v>
      </c>
    </row>
    <row r="240" spans="1:27" x14ac:dyDescent="0.25">
      <c r="A240" s="32">
        <v>59.75</v>
      </c>
      <c r="B240" s="4">
        <v>0.70498732799999997</v>
      </c>
      <c r="C240" s="4">
        <v>-0.46495088000000001</v>
      </c>
      <c r="D240" s="42" t="str">
        <f t="shared" si="40"/>
        <v>-1.14964682989317+65.1934536541797i</v>
      </c>
      <c r="E240" s="4">
        <v>0.62477657600000003</v>
      </c>
      <c r="F240" s="4">
        <v>-0.49393942400000002</v>
      </c>
      <c r="G240" s="42" t="str">
        <f t="shared" si="41"/>
        <v>-1.5048113790586+77.8688872199318i</v>
      </c>
      <c r="H240" s="4">
        <v>0.63846944000000005</v>
      </c>
      <c r="I240" s="4">
        <v>-0.46496236800000001</v>
      </c>
      <c r="J240" s="42" t="str">
        <f t="shared" si="42"/>
        <v>2.34617359872795+74.5331197562152i</v>
      </c>
      <c r="K240" s="4">
        <v>0.17133383701128199</v>
      </c>
      <c r="L240" s="4">
        <v>1.1385381243776501E-2</v>
      </c>
      <c r="M240" s="42" t="str">
        <f t="shared" si="43"/>
        <v>481.089898054255-38.6142640686864i</v>
      </c>
      <c r="N240" s="23" t="s">
        <v>1</v>
      </c>
      <c r="O240" s="42" t="str">
        <f t="shared" si="44"/>
        <v>-1.14964682989317+65.1934536541797i</v>
      </c>
      <c r="P240" s="42" t="str">
        <f t="shared" si="45"/>
        <v>-11431.3097190356-3581.20409744314i</v>
      </c>
      <c r="Q240" s="42" t="str">
        <f t="shared" si="46"/>
        <v>257.059578989619-909.050416993168i</v>
      </c>
      <c r="R240" s="23" t="s">
        <v>1</v>
      </c>
      <c r="S240" s="4">
        <v>0.68211193599999997</v>
      </c>
      <c r="T240" s="4">
        <v>-0.47568272</v>
      </c>
      <c r="U240" s="42" t="str">
        <f t="shared" si="47"/>
        <v>-1.36487559751234+68.784933655396i</v>
      </c>
      <c r="V240" s="23" t="s">
        <v>1</v>
      </c>
      <c r="W240" s="2" t="str">
        <f t="shared" si="48"/>
        <v>546.450223506807-2321.9986601747i</v>
      </c>
      <c r="X240" s="67">
        <f t="shared" si="49"/>
        <v>59.75</v>
      </c>
      <c r="Y240" s="68">
        <f t="shared" si="50"/>
        <v>2385.4319576596063</v>
      </c>
      <c r="Z240" s="68">
        <f t="shared" si="51"/>
        <v>546.45022350680699</v>
      </c>
      <c r="AA240" s="68">
        <f t="shared" si="52"/>
        <v>-2321.9986601747</v>
      </c>
    </row>
    <row r="241" spans="1:27" x14ac:dyDescent="0.25">
      <c r="A241" s="32">
        <v>60</v>
      </c>
      <c r="B241" s="4">
        <v>0.70287456000000004</v>
      </c>
      <c r="C241" s="4">
        <v>-0.46597363200000003</v>
      </c>
      <c r="D241" s="42" t="str">
        <f t="shared" si="40"/>
        <v>-1.16562592675118+65.5226620427952i</v>
      </c>
      <c r="E241" s="4">
        <v>0.62317452799999995</v>
      </c>
      <c r="F241" s="4">
        <v>-0.494707744</v>
      </c>
      <c r="G241" s="42" t="str">
        <f t="shared" si="41"/>
        <v>-1.56499671416459+78.1427292326175i</v>
      </c>
      <c r="H241" s="4">
        <v>0.63675379200000004</v>
      </c>
      <c r="I241" s="4">
        <v>-0.465548352</v>
      </c>
      <c r="J241" s="42" t="str">
        <f t="shared" si="42"/>
        <v>2.34062213844251+74.8240663468348i</v>
      </c>
      <c r="K241" s="4">
        <v>0.17137359022361001</v>
      </c>
      <c r="L241" s="4">
        <v>1.1316078882965199E-2</v>
      </c>
      <c r="M241" s="42" t="str">
        <f t="shared" si="43"/>
        <v>480.98727469564-38.3635414411075i</v>
      </c>
      <c r="N241" s="23" t="s">
        <v>1</v>
      </c>
      <c r="O241" s="42" t="str">
        <f t="shared" si="44"/>
        <v>-1.16562592675118+65.5226620427952i</v>
      </c>
      <c r="P241" s="42" t="str">
        <f t="shared" si="45"/>
        <v>-11302.8149281624-3445.47533065761i</v>
      </c>
      <c r="Q241" s="42" t="str">
        <f t="shared" si="46"/>
        <v>244.4282336777-903.357506171318i</v>
      </c>
      <c r="R241" s="23" t="s">
        <v>1</v>
      </c>
      <c r="S241" s="4">
        <v>0.680115264</v>
      </c>
      <c r="T241" s="4">
        <v>-0.47651267200000003</v>
      </c>
      <c r="U241" s="42" t="str">
        <f t="shared" si="47"/>
        <v>-1.37841416358913+69.0977513243777i</v>
      </c>
      <c r="V241" s="23" t="s">
        <v>1</v>
      </c>
      <c r="W241" s="2" t="str">
        <f t="shared" si="48"/>
        <v>528.40482657138-2304.18888197006i</v>
      </c>
      <c r="X241" s="67">
        <f t="shared" si="49"/>
        <v>60</v>
      </c>
      <c r="Y241" s="68">
        <f t="shared" si="50"/>
        <v>2364.0004366620501</v>
      </c>
      <c r="Z241" s="68">
        <f t="shared" si="51"/>
        <v>528.40482657138</v>
      </c>
      <c r="AA241" s="68">
        <f t="shared" si="52"/>
        <v>-2304.1888819700598</v>
      </c>
    </row>
    <row r="242" spans="1:27" x14ac:dyDescent="0.25">
      <c r="A242" s="32">
        <v>60.25</v>
      </c>
      <c r="B242" s="4">
        <v>0.70053049599999995</v>
      </c>
      <c r="C242" s="4">
        <v>-0.46730870400000002</v>
      </c>
      <c r="D242" s="42" t="str">
        <f t="shared" si="40"/>
        <v>-1.21134643033381+65.8997687226249i</v>
      </c>
      <c r="E242" s="4">
        <v>0.621070016</v>
      </c>
      <c r="F242" s="4">
        <v>-0.49509599999999998</v>
      </c>
      <c r="G242" s="42" t="str">
        <f t="shared" si="41"/>
        <v>-1.54997682062791+78.4810269700967i</v>
      </c>
      <c r="H242" s="4">
        <v>0.63494892800000002</v>
      </c>
      <c r="I242" s="4">
        <v>-0.46639401600000002</v>
      </c>
      <c r="J242" s="42" t="str">
        <f t="shared" si="42"/>
        <v>2.29833856173035+75.142000951505i</v>
      </c>
      <c r="K242" s="4">
        <v>0.17134149990030001</v>
      </c>
      <c r="L242" s="4">
        <v>1.1505937852201701E-2</v>
      </c>
      <c r="M242" s="42" t="str">
        <f t="shared" si="43"/>
        <v>481.00976257909-39.0160131879747i</v>
      </c>
      <c r="N242" s="23" t="s">
        <v>1</v>
      </c>
      <c r="O242" s="42" t="str">
        <f t="shared" si="44"/>
        <v>-1.21134643033381+65.8997687226249i</v>
      </c>
      <c r="P242" s="42" t="str">
        <f t="shared" si="45"/>
        <v>-11267.056042332-3457.02214290891i</v>
      </c>
      <c r="Q242" s="42" t="str">
        <f t="shared" si="46"/>
        <v>250.490132679935-902.28492178097i</v>
      </c>
      <c r="R242" s="23" t="s">
        <v>1</v>
      </c>
      <c r="S242" s="4">
        <v>0.67775430400000003</v>
      </c>
      <c r="T242" s="4">
        <v>-0.47763478399999998</v>
      </c>
      <c r="U242" s="42" t="str">
        <f t="shared" si="47"/>
        <v>-1.41553153470285+69.4755769506364i</v>
      </c>
      <c r="V242" s="23" t="s">
        <v>1</v>
      </c>
      <c r="W242" s="2" t="str">
        <f t="shared" si="48"/>
        <v>533.810450776956-2293.41177394939i</v>
      </c>
      <c r="X242" s="67">
        <f t="shared" si="49"/>
        <v>60.25</v>
      </c>
      <c r="Y242" s="68">
        <f t="shared" si="50"/>
        <v>2354.7167902421693</v>
      </c>
      <c r="Z242" s="68">
        <f t="shared" si="51"/>
        <v>533.81045077695603</v>
      </c>
      <c r="AA242" s="68">
        <f t="shared" si="52"/>
        <v>-2293.41177394939</v>
      </c>
    </row>
    <row r="243" spans="1:27" x14ac:dyDescent="0.25">
      <c r="A243" s="32">
        <v>60.5</v>
      </c>
      <c r="B243" s="4">
        <v>0.69849344000000002</v>
      </c>
      <c r="C243" s="4">
        <v>-0.46834233600000003</v>
      </c>
      <c r="D243" s="42" t="str">
        <f t="shared" si="40"/>
        <v>-1.23638633597996+66.2213542552507i</v>
      </c>
      <c r="E243" s="4">
        <v>0.619337472</v>
      </c>
      <c r="F243" s="4">
        <v>-0.49587712</v>
      </c>
      <c r="G243" s="42" t="str">
        <f t="shared" si="41"/>
        <v>-1.61016437603625+78.7765483798864i</v>
      </c>
      <c r="H243" s="4">
        <v>0.633395712</v>
      </c>
      <c r="I243" s="4">
        <v>-0.46692140799999998</v>
      </c>
      <c r="J243" s="42" t="str">
        <f t="shared" si="42"/>
        <v>2.29164268053306+75.4065064258398i</v>
      </c>
      <c r="K243" s="4">
        <v>0.171368890030273</v>
      </c>
      <c r="L243" s="4">
        <v>1.14157631383716E-2</v>
      </c>
      <c r="M243" s="42" t="str">
        <f t="shared" si="43"/>
        <v>480.958438618742-38.7006295444767i</v>
      </c>
      <c r="N243" s="23" t="s">
        <v>1</v>
      </c>
      <c r="O243" s="42" t="str">
        <f t="shared" si="44"/>
        <v>-1.23638633597996+66.2213542552507i</v>
      </c>
      <c r="P243" s="42" t="str">
        <f t="shared" si="45"/>
        <v>-11066.4656131324-3364.47770164169i</v>
      </c>
      <c r="Q243" s="42" t="str">
        <f t="shared" si="46"/>
        <v>241.520178681729-888.61553564213i</v>
      </c>
      <c r="R243" s="23" t="s">
        <v>1</v>
      </c>
      <c r="S243" s="4">
        <v>0.67594131199999996</v>
      </c>
      <c r="T243" s="4">
        <v>-0.47852083200000001</v>
      </c>
      <c r="U243" s="42" t="str">
        <f t="shared" si="47"/>
        <v>-1.44887570366904+69.7675451338824i</v>
      </c>
      <c r="V243" s="23" t="s">
        <v>1</v>
      </c>
      <c r="W243" s="2" t="str">
        <f t="shared" si="48"/>
        <v>517.52119436949-2277.52927122573i</v>
      </c>
      <c r="X243" s="67">
        <f t="shared" si="49"/>
        <v>60.5</v>
      </c>
      <c r="Y243" s="68">
        <f t="shared" si="50"/>
        <v>2335.5872426247811</v>
      </c>
      <c r="Z243" s="68">
        <f t="shared" si="51"/>
        <v>517.52119436948999</v>
      </c>
      <c r="AA243" s="68">
        <f t="shared" si="52"/>
        <v>-2277.5292712257301</v>
      </c>
    </row>
    <row r="244" spans="1:27" x14ac:dyDescent="0.25">
      <c r="A244" s="32">
        <v>60.75</v>
      </c>
      <c r="B244" s="4">
        <v>0.69625427200000001</v>
      </c>
      <c r="C244" s="4">
        <v>-0.46971721599999999</v>
      </c>
      <c r="D244" s="42" t="str">
        <f t="shared" si="40"/>
        <v>-1.29712884066581+66.5883711118819i</v>
      </c>
      <c r="E244" s="4">
        <v>0.61758566400000003</v>
      </c>
      <c r="F244" s="4">
        <v>-0.49621571199999998</v>
      </c>
      <c r="G244" s="42" t="str">
        <f t="shared" si="41"/>
        <v>-1.60225412713667+79.0602994429254i</v>
      </c>
      <c r="H244" s="4">
        <v>0.63159641600000005</v>
      </c>
      <c r="I244" s="4">
        <v>-0.46779420799999999</v>
      </c>
      <c r="J244" s="42" t="str">
        <f t="shared" si="42"/>
        <v>2.2421795536813+75.7260462486667i</v>
      </c>
      <c r="K244" s="4">
        <v>0.17158181754938301</v>
      </c>
      <c r="L244" s="4">
        <v>1.1546883453451401E-2</v>
      </c>
      <c r="M244" s="42" t="str">
        <f t="shared" si="43"/>
        <v>480.184772215132-39.0444980821307i</v>
      </c>
      <c r="N244" s="23" t="s">
        <v>1</v>
      </c>
      <c r="O244" s="42" t="str">
        <f t="shared" si="44"/>
        <v>-1.29712884066581+66.5883711118819i</v>
      </c>
      <c r="P244" s="42" t="str">
        <f t="shared" si="45"/>
        <v>-11096.1413510319-3289.95119503946i</v>
      </c>
      <c r="Q244" s="42" t="str">
        <f t="shared" si="46"/>
        <v>241.877504586031-895.606837806048i</v>
      </c>
      <c r="R244" s="23" t="s">
        <v>1</v>
      </c>
      <c r="S244" s="4">
        <v>0.67363609599999996</v>
      </c>
      <c r="T244" s="4">
        <v>-0.47946095999999999</v>
      </c>
      <c r="U244" s="42" t="str">
        <f t="shared" si="47"/>
        <v>-1.4674227986726+70.1306303755768i</v>
      </c>
      <c r="V244" s="23" t="s">
        <v>1</v>
      </c>
      <c r="W244" s="2" t="str">
        <f t="shared" si="48"/>
        <v>534.505119243452-2274.22173348247i</v>
      </c>
      <c r="X244" s="67">
        <f t="shared" si="49"/>
        <v>60.75</v>
      </c>
      <c r="Y244" s="68">
        <f t="shared" si="50"/>
        <v>2336.1892507974321</v>
      </c>
      <c r="Z244" s="68">
        <f t="shared" si="51"/>
        <v>534.50511924345199</v>
      </c>
      <c r="AA244" s="68">
        <f t="shared" si="52"/>
        <v>-2274.22173348247</v>
      </c>
    </row>
    <row r="245" spans="1:27" x14ac:dyDescent="0.25">
      <c r="A245" s="32">
        <v>61</v>
      </c>
      <c r="B245" s="4">
        <v>0.69438515199999995</v>
      </c>
      <c r="C245" s="4">
        <v>-0.47088422400000002</v>
      </c>
      <c r="D245" s="42" t="str">
        <f t="shared" si="40"/>
        <v>-1.352110148457+66.8962101626005i</v>
      </c>
      <c r="E245" s="4">
        <v>0.615816064</v>
      </c>
      <c r="F245" s="4">
        <v>-0.49698256000000002</v>
      </c>
      <c r="G245" s="42" t="str">
        <f t="shared" si="41"/>
        <v>-1.66155784226991+79.3621563109478i</v>
      </c>
      <c r="H245" s="4">
        <v>0.63020704000000005</v>
      </c>
      <c r="I245" s="4">
        <v>-0.46850729600000002</v>
      </c>
      <c r="J245" s="42" t="str">
        <f t="shared" si="42"/>
        <v>2.19684110148849+75.9749774997754i</v>
      </c>
      <c r="K245" s="4">
        <v>0.17144633240212101</v>
      </c>
      <c r="L245" s="4">
        <v>1.15789308451439E-2</v>
      </c>
      <c r="M245" s="42" t="str">
        <f t="shared" si="43"/>
        <v>480.624549675595-39.213504386422i</v>
      </c>
      <c r="N245" s="23" t="s">
        <v>1</v>
      </c>
      <c r="O245" s="42" t="str">
        <f t="shared" si="44"/>
        <v>-1.352110148457+66.8962101626005i</v>
      </c>
      <c r="P245" s="42" t="str">
        <f t="shared" si="45"/>
        <v>-10935.8851157469-3277.9578810209i</v>
      </c>
      <c r="Q245" s="42" t="str">
        <f t="shared" si="46"/>
        <v>241.0278420891-883.243878531097i</v>
      </c>
      <c r="R245" s="23" t="s">
        <v>1</v>
      </c>
      <c r="S245" s="4">
        <v>0.67192403199999995</v>
      </c>
      <c r="T245" s="4">
        <v>-0.48062537599999999</v>
      </c>
      <c r="U245" s="42" t="str">
        <f t="shared" si="47"/>
        <v>-1.54709057124689+70.4230900502877i</v>
      </c>
      <c r="V245" s="23" t="s">
        <v>1</v>
      </c>
      <c r="W245" s="2" t="str">
        <f t="shared" si="48"/>
        <v>514.663146402026-2259.25896169162i</v>
      </c>
      <c r="X245" s="67">
        <f t="shared" si="49"/>
        <v>61</v>
      </c>
      <c r="Y245" s="68">
        <f t="shared" si="50"/>
        <v>2317.1381508767081</v>
      </c>
      <c r="Z245" s="68">
        <f t="shared" si="51"/>
        <v>514.66314640202597</v>
      </c>
      <c r="AA245" s="68">
        <f t="shared" si="52"/>
        <v>-2259.2589616916198</v>
      </c>
    </row>
    <row r="246" spans="1:27" x14ac:dyDescent="0.25">
      <c r="A246" s="32">
        <v>61.25</v>
      </c>
      <c r="B246" s="4">
        <v>0.691967424</v>
      </c>
      <c r="C246" s="4">
        <v>-0.47193222400000001</v>
      </c>
      <c r="D246" s="42" t="str">
        <f t="shared" si="40"/>
        <v>-1.36435989252157+67.2709948287766i</v>
      </c>
      <c r="E246" s="4">
        <v>0.61408812800000001</v>
      </c>
      <c r="F246" s="4">
        <v>-0.49730412800000001</v>
      </c>
      <c r="G246" s="42" t="str">
        <f t="shared" si="41"/>
        <v>-1.6539459085024+79.6431268448379i</v>
      </c>
      <c r="H246" s="4">
        <v>0.62834899200000005</v>
      </c>
      <c r="I246" s="4">
        <v>-0.46905068799999999</v>
      </c>
      <c r="J246" s="42" t="str">
        <f t="shared" si="42"/>
        <v>2.19865105351305+76.2893681690226i</v>
      </c>
      <c r="K246" s="4">
        <v>0.17145258555960199</v>
      </c>
      <c r="L246" s="4">
        <v>1.1599497434087501E-2</v>
      </c>
      <c r="M246" s="42" t="str">
        <f t="shared" si="43"/>
        <v>480.594193154684-39.2796692552806i</v>
      </c>
      <c r="N246" s="23" t="s">
        <v>1</v>
      </c>
      <c r="O246" s="42" t="str">
        <f t="shared" si="44"/>
        <v>-1.36435989252157+67.2709948287766i</v>
      </c>
      <c r="P246" s="42" t="str">
        <f t="shared" si="45"/>
        <v>-10881.4406413196-3151.13497198495i</v>
      </c>
      <c r="Q246" s="42" t="str">
        <f t="shared" si="46"/>
        <v>233.981870023397-884.988820411659i</v>
      </c>
      <c r="R246" s="23" t="s">
        <v>1</v>
      </c>
      <c r="S246" s="4">
        <v>0.66964249600000003</v>
      </c>
      <c r="T246" s="4">
        <v>-0.48128991999999998</v>
      </c>
      <c r="U246" s="42" t="str">
        <f t="shared" si="47"/>
        <v>-1.53200413352912+70.7715745882622i</v>
      </c>
      <c r="V246" s="23" t="s">
        <v>1</v>
      </c>
      <c r="W246" s="2" t="str">
        <f t="shared" si="48"/>
        <v>515.608268294085-2259.37750385173i</v>
      </c>
      <c r="X246" s="67">
        <f t="shared" si="49"/>
        <v>61.25</v>
      </c>
      <c r="Y246" s="68">
        <f t="shared" si="50"/>
        <v>2317.4638273864166</v>
      </c>
      <c r="Z246" s="68">
        <f t="shared" si="51"/>
        <v>515.60826829408495</v>
      </c>
      <c r="AA246" s="68">
        <f t="shared" si="52"/>
        <v>-2259.3775038517301</v>
      </c>
    </row>
    <row r="247" spans="1:27" x14ac:dyDescent="0.25">
      <c r="A247" s="32">
        <v>61.5</v>
      </c>
      <c r="B247" s="4">
        <v>0.69017043199999994</v>
      </c>
      <c r="C247" s="4">
        <v>-0.47335366400000001</v>
      </c>
      <c r="D247" s="42" t="str">
        <f t="shared" si="40"/>
        <v>-1.4603798191804+67.5834375091851i</v>
      </c>
      <c r="E247" s="4">
        <v>0.61204697600000002</v>
      </c>
      <c r="F247" s="4">
        <v>-0.49798927999999998</v>
      </c>
      <c r="G247" s="42" t="str">
        <f t="shared" si="41"/>
        <v>-1.69417531627545+79.9860938354742i</v>
      </c>
      <c r="H247" s="4">
        <v>0.62695814400000005</v>
      </c>
      <c r="I247" s="4">
        <v>-0.46993401600000001</v>
      </c>
      <c r="J247" s="42" t="str">
        <f t="shared" si="42"/>
        <v>2.12466889307513+76.5471447254907i</v>
      </c>
      <c r="K247" s="4">
        <v>0.171493201503682</v>
      </c>
      <c r="L247" s="4">
        <v>1.17508980617915E-2</v>
      </c>
      <c r="M247" s="42" t="str">
        <f t="shared" si="43"/>
        <v>480.388490750027-39.7688417455672i</v>
      </c>
      <c r="N247" s="23" t="s">
        <v>1</v>
      </c>
      <c r="O247" s="42" t="str">
        <f t="shared" si="44"/>
        <v>-1.4603798191804+67.5834375091851i</v>
      </c>
      <c r="P247" s="42" t="str">
        <f t="shared" si="45"/>
        <v>-10767.4495971833-3200.13282657802i</v>
      </c>
      <c r="Q247" s="42" t="str">
        <f t="shared" si="46"/>
        <v>241.568981893257-872.71041401389i</v>
      </c>
      <c r="R247" s="23" t="s">
        <v>1</v>
      </c>
      <c r="S247" s="4">
        <v>0.66777920000000002</v>
      </c>
      <c r="T247" s="4">
        <v>-0.48259251199999997</v>
      </c>
      <c r="U247" s="42" t="str">
        <f t="shared" si="47"/>
        <v>-1.62713500831625+71.0923730912456i</v>
      </c>
      <c r="V247" s="23" t="s">
        <v>1</v>
      </c>
      <c r="W247" s="2" t="str">
        <f t="shared" si="48"/>
        <v>522.871730430976-2232.19812533078i</v>
      </c>
      <c r="X247" s="67">
        <f t="shared" si="49"/>
        <v>61.5</v>
      </c>
      <c r="Y247" s="68">
        <f t="shared" si="50"/>
        <v>2292.6193136266934</v>
      </c>
      <c r="Z247" s="68">
        <f t="shared" si="51"/>
        <v>522.87173043097596</v>
      </c>
      <c r="AA247" s="68">
        <f t="shared" si="52"/>
        <v>-2232.1981253307799</v>
      </c>
    </row>
    <row r="248" spans="1:27" x14ac:dyDescent="0.25">
      <c r="A248" s="32">
        <v>61.75</v>
      </c>
      <c r="B248" s="4">
        <v>0.68775008000000004</v>
      </c>
      <c r="C248" s="4">
        <v>-0.47426745599999998</v>
      </c>
      <c r="D248" s="42" t="str">
        <f t="shared" si="40"/>
        <v>-1.45855822063217+67.9534619658247i</v>
      </c>
      <c r="E248" s="4">
        <v>0.61046617599999997</v>
      </c>
      <c r="F248" s="4">
        <v>-0.49851878399999999</v>
      </c>
      <c r="G248" s="42" t="str">
        <f t="shared" si="41"/>
        <v>-1.72632451401708+80.2522320294496i</v>
      </c>
      <c r="H248" s="4">
        <v>0.62506713599999997</v>
      </c>
      <c r="I248" s="4">
        <v>-0.47052585600000002</v>
      </c>
      <c r="J248" s="42" t="str">
        <f t="shared" si="42"/>
        <v>2.11788205885169+76.8703089657368i</v>
      </c>
      <c r="K248" s="4">
        <v>0.17151601507181999</v>
      </c>
      <c r="L248" s="4">
        <v>1.16858461192588E-2</v>
      </c>
      <c r="M248" s="42" t="str">
        <f t="shared" si="43"/>
        <v>480.341950223199-39.5402535676862i</v>
      </c>
      <c r="N248" s="23" t="s">
        <v>1</v>
      </c>
      <c r="O248" s="42" t="str">
        <f t="shared" si="44"/>
        <v>-1.45855822063217+67.9534619658247i</v>
      </c>
      <c r="P248" s="42" t="str">
        <f t="shared" si="45"/>
        <v>-10692.8305608651-3071.34369131391i</v>
      </c>
      <c r="Q248" s="42" t="str">
        <f t="shared" si="46"/>
        <v>230.689467760051-874.445279400595i</v>
      </c>
      <c r="R248" s="23" t="s">
        <v>1</v>
      </c>
      <c r="S248" s="4">
        <v>0.66561817599999995</v>
      </c>
      <c r="T248" s="4">
        <v>-0.48327641599999999</v>
      </c>
      <c r="U248" s="42" t="str">
        <f t="shared" si="47"/>
        <v>-1.62362033895677+71.4268117907349i</v>
      </c>
      <c r="V248" s="23" t="s">
        <v>1</v>
      </c>
      <c r="W248" s="2" t="str">
        <f t="shared" si="48"/>
        <v>505.607941072358-2239.08083113549i</v>
      </c>
      <c r="X248" s="67">
        <f t="shared" si="49"/>
        <v>61.75</v>
      </c>
      <c r="Y248" s="68">
        <f t="shared" si="50"/>
        <v>2295.4568953552202</v>
      </c>
      <c r="Z248" s="68">
        <f t="shared" si="51"/>
        <v>505.60794107235802</v>
      </c>
      <c r="AA248" s="68">
        <f t="shared" si="52"/>
        <v>-2239.0808311354899</v>
      </c>
    </row>
    <row r="249" spans="1:27" x14ac:dyDescent="0.25">
      <c r="A249" s="32">
        <v>62</v>
      </c>
      <c r="B249" s="4">
        <v>0.68565491199999995</v>
      </c>
      <c r="C249" s="4">
        <v>-0.47545043199999998</v>
      </c>
      <c r="D249" s="42" t="str">
        <f t="shared" si="40"/>
        <v>-1.51123610836808+68.2945961880929i</v>
      </c>
      <c r="E249" s="4">
        <v>0.60843692800000004</v>
      </c>
      <c r="F249" s="4">
        <v>-0.49898131200000001</v>
      </c>
      <c r="G249" s="42" t="str">
        <f t="shared" si="41"/>
        <v>-1.73470629879249+80.5877206307469i</v>
      </c>
      <c r="H249" s="4">
        <v>0.62356172799999998</v>
      </c>
      <c r="I249" s="4">
        <v>-0.47136595199999998</v>
      </c>
      <c r="J249" s="42" t="str">
        <f t="shared" si="42"/>
        <v>2.05340897268522+77.1447318127502i</v>
      </c>
      <c r="K249" s="4">
        <v>0.17153835231313999</v>
      </c>
      <c r="L249" s="4">
        <v>1.18087570338278E-2</v>
      </c>
      <c r="M249" s="42" t="str">
        <f t="shared" si="43"/>
        <v>480.210400445667-39.9418762916378i</v>
      </c>
      <c r="N249" s="23" t="s">
        <v>1</v>
      </c>
      <c r="O249" s="42" t="str">
        <f t="shared" si="44"/>
        <v>-1.51123610836808+68.2945961880929i</v>
      </c>
      <c r="P249" s="42" t="str">
        <f t="shared" si="45"/>
        <v>-10581.598680347-3157.66824737371i</v>
      </c>
      <c r="Q249" s="42" t="str">
        <f t="shared" si="46"/>
        <v>241.137345242725-865.157246102903i</v>
      </c>
      <c r="R249" s="23" t="s">
        <v>1</v>
      </c>
      <c r="S249" s="4">
        <v>0.663502272</v>
      </c>
      <c r="T249" s="4">
        <v>-0.48445299200000003</v>
      </c>
      <c r="U249" s="42" t="str">
        <f t="shared" si="47"/>
        <v>-1.69316743598614+71.7782608733547i</v>
      </c>
      <c r="V249" s="23" t="s">
        <v>1</v>
      </c>
      <c r="W249" s="2" t="str">
        <f t="shared" si="48"/>
        <v>504.619837643825-2211.27985189087i</v>
      </c>
      <c r="X249" s="67">
        <f t="shared" si="49"/>
        <v>62</v>
      </c>
      <c r="Y249" s="68">
        <f t="shared" si="50"/>
        <v>2268.1269285298358</v>
      </c>
      <c r="Z249" s="68">
        <f t="shared" si="51"/>
        <v>504.61983764382501</v>
      </c>
      <c r="AA249" s="68">
        <f t="shared" si="52"/>
        <v>-2211.2798518908698</v>
      </c>
    </row>
    <row r="250" spans="1:27" x14ac:dyDescent="0.25">
      <c r="A250" s="32">
        <v>62.25</v>
      </c>
      <c r="B250" s="4">
        <v>0.68347756800000004</v>
      </c>
      <c r="C250" s="4">
        <v>-0.47635753600000003</v>
      </c>
      <c r="D250" s="42" t="str">
        <f t="shared" si="40"/>
        <v>-1.52444301783321+68.6336697450363i</v>
      </c>
      <c r="E250" s="4">
        <v>0.60697081600000002</v>
      </c>
      <c r="F250" s="4">
        <v>-0.49961555200000002</v>
      </c>
      <c r="G250" s="42" t="str">
        <f t="shared" si="41"/>
        <v>-1.78930930781636+80.840111499655i</v>
      </c>
      <c r="H250" s="4">
        <v>0.62180352000000005</v>
      </c>
      <c r="I250" s="4">
        <v>-0.47179769599999999</v>
      </c>
      <c r="J250" s="42" t="str">
        <f t="shared" si="42"/>
        <v>2.06338840749935+77.441297689359i</v>
      </c>
      <c r="K250" s="4">
        <v>0.17152850043002299</v>
      </c>
      <c r="L250" s="4">
        <v>1.1774954676848699E-2</v>
      </c>
      <c r="M250" s="42" t="str">
        <f t="shared" si="43"/>
        <v>480.259058788017-39.8331711694011i</v>
      </c>
      <c r="N250" s="23" t="s">
        <v>1</v>
      </c>
      <c r="O250" s="42" t="str">
        <f t="shared" si="44"/>
        <v>-1.52444301783321+68.6336697450363i</v>
      </c>
      <c r="P250" s="42" t="str">
        <f t="shared" si="45"/>
        <v>-10482.2979627209-2957.57930211757i</v>
      </c>
      <c r="Q250" s="42" t="str">
        <f t="shared" si="46"/>
        <v>223.557382926321-863.602267495044i</v>
      </c>
      <c r="R250" s="23" t="s">
        <v>1</v>
      </c>
      <c r="S250" s="4">
        <v>0.66161324799999999</v>
      </c>
      <c r="T250" s="4">
        <v>-0.4851608</v>
      </c>
      <c r="U250" s="42" t="str">
        <f t="shared" si="47"/>
        <v>-1.70845641335555+72.0771599781075i</v>
      </c>
      <c r="V250" s="23" t="s">
        <v>1</v>
      </c>
      <c r="W250" s="2" t="str">
        <f t="shared" si="48"/>
        <v>470.679843472165-2217.58751203441i</v>
      </c>
      <c r="X250" s="67">
        <f t="shared" si="49"/>
        <v>62.25</v>
      </c>
      <c r="Y250" s="68">
        <f t="shared" si="50"/>
        <v>2266.9878448244813</v>
      </c>
      <c r="Z250" s="68">
        <f t="shared" si="51"/>
        <v>470.67984347216498</v>
      </c>
      <c r="AA250" s="68">
        <f t="shared" si="52"/>
        <v>-2217.5875120344099</v>
      </c>
    </row>
    <row r="251" spans="1:27" x14ac:dyDescent="0.25">
      <c r="A251" s="32">
        <v>62.5</v>
      </c>
      <c r="B251" s="4">
        <v>0.68132607999999995</v>
      </c>
      <c r="C251" s="4">
        <v>-0.47777216</v>
      </c>
      <c r="D251" s="42" t="str">
        <f t="shared" si="40"/>
        <v>-1.60950807882954+68.9952127601517i</v>
      </c>
      <c r="E251" s="4">
        <v>0.60483136000000004</v>
      </c>
      <c r="F251" s="4">
        <v>-0.49991535999999998</v>
      </c>
      <c r="G251" s="42" t="str">
        <f t="shared" si="41"/>
        <v>-1.77104719563356+81.1898415843019i</v>
      </c>
      <c r="H251" s="4">
        <v>0.62024697600000001</v>
      </c>
      <c r="I251" s="4">
        <v>-0.47265811200000002</v>
      </c>
      <c r="J251" s="42" t="str">
        <f t="shared" si="42"/>
        <v>1.99551626707136+77.7255029313666i</v>
      </c>
      <c r="K251" s="4">
        <v>0.171632424188845</v>
      </c>
      <c r="L251" s="4">
        <v>1.1975192651544401E-2</v>
      </c>
      <c r="M251" s="42" t="str">
        <f t="shared" si="43"/>
        <v>479.817835826775-40.4552363555001i</v>
      </c>
      <c r="N251" s="23" t="s">
        <v>1</v>
      </c>
      <c r="O251" s="42" t="str">
        <f t="shared" si="44"/>
        <v>-1.60950807882954+68.9952127601517i</v>
      </c>
      <c r="P251" s="42" t="str">
        <f t="shared" si="45"/>
        <v>-10413.2421876648-3007.36358258937i</v>
      </c>
      <c r="Q251" s="42" t="str">
        <f t="shared" si="46"/>
        <v>235.260839142144-857.036828799643i</v>
      </c>
      <c r="R251" s="23" t="s">
        <v>1</v>
      </c>
      <c r="S251" s="4">
        <v>0.65937811199999996</v>
      </c>
      <c r="T251" s="4">
        <v>-0.48614060799999997</v>
      </c>
      <c r="U251" s="42" t="str">
        <f t="shared" si="47"/>
        <v>-1.7484518367822+72.4380541175865i</v>
      </c>
      <c r="V251" s="23" t="s">
        <v>1</v>
      </c>
      <c r="W251" s="2" t="str">
        <f t="shared" si="48"/>
        <v>514.964407458611-2197.84726570735i</v>
      </c>
      <c r="X251" s="67">
        <f t="shared" si="49"/>
        <v>62.5</v>
      </c>
      <c r="Y251" s="68">
        <f t="shared" si="50"/>
        <v>2257.3703604695602</v>
      </c>
      <c r="Z251" s="68">
        <f t="shared" si="51"/>
        <v>514.96440745861105</v>
      </c>
      <c r="AA251" s="68">
        <f t="shared" si="52"/>
        <v>-2197.8472657073498</v>
      </c>
    </row>
    <row r="252" spans="1:27" x14ac:dyDescent="0.25">
      <c r="A252" s="32">
        <v>62.75</v>
      </c>
      <c r="B252" s="4">
        <v>0.679433536</v>
      </c>
      <c r="C252" s="4">
        <v>-0.47866076800000001</v>
      </c>
      <c r="D252" s="42" t="str">
        <f t="shared" si="40"/>
        <v>-1.63772554170511+69.2961994658359i</v>
      </c>
      <c r="E252" s="4">
        <v>0.603331968</v>
      </c>
      <c r="F252" s="4">
        <v>-0.50068064000000001</v>
      </c>
      <c r="G252" s="42" t="str">
        <f t="shared" si="41"/>
        <v>-1.84785638393426+81.4524684411612i</v>
      </c>
      <c r="H252" s="4">
        <v>0.61870214400000001</v>
      </c>
      <c r="I252" s="4">
        <v>-0.473228384</v>
      </c>
      <c r="J252" s="42" t="str">
        <f t="shared" si="42"/>
        <v>1.9719728289852+77.9955789439653i</v>
      </c>
      <c r="K252" s="4">
        <v>0.17157620831804599</v>
      </c>
      <c r="L252" s="4">
        <v>1.1996186906470301E-2</v>
      </c>
      <c r="M252" s="42" t="str">
        <f t="shared" si="43"/>
        <v>479.996100721905-40.5519022566729i</v>
      </c>
      <c r="N252" s="23" t="s">
        <v>1</v>
      </c>
      <c r="O252" s="42" t="str">
        <f t="shared" si="44"/>
        <v>-1.63772554170511+69.2961994658359i</v>
      </c>
      <c r="P252" s="42" t="str">
        <f t="shared" si="45"/>
        <v>-10304.0534656247-2910.01374049244i</v>
      </c>
      <c r="Q252" s="42" t="str">
        <f t="shared" si="46"/>
        <v>224.664647270327-851.516403444642i</v>
      </c>
      <c r="R252" s="23" t="s">
        <v>1</v>
      </c>
      <c r="S252" s="4">
        <v>0.65768230400000005</v>
      </c>
      <c r="T252" s="4">
        <v>-0.48707296</v>
      </c>
      <c r="U252" s="42" t="str">
        <f t="shared" si="47"/>
        <v>-1.80711091119885+72.7206750866663i</v>
      </c>
      <c r="V252" s="23" t="s">
        <v>1</v>
      </c>
      <c r="W252" s="2" t="str">
        <f t="shared" si="48"/>
        <v>474.561936377273-2192.01299283949i</v>
      </c>
      <c r="X252" s="67">
        <f t="shared" si="49"/>
        <v>62.75</v>
      </c>
      <c r="Y252" s="68">
        <f t="shared" si="50"/>
        <v>2242.7951293498222</v>
      </c>
      <c r="Z252" s="68">
        <f t="shared" si="51"/>
        <v>474.56193637727301</v>
      </c>
      <c r="AA252" s="68">
        <f t="shared" si="52"/>
        <v>-2192.0129928394899</v>
      </c>
    </row>
    <row r="253" spans="1:27" x14ac:dyDescent="0.25">
      <c r="A253" s="32">
        <v>63</v>
      </c>
      <c r="B253" s="4">
        <v>0.67700704</v>
      </c>
      <c r="C253" s="4">
        <v>-0.47973257600000002</v>
      </c>
      <c r="D253" s="42" t="str">
        <f t="shared" si="40"/>
        <v>-1.66668681830892+69.679768232938i</v>
      </c>
      <c r="E253" s="4">
        <v>0.60134694399999999</v>
      </c>
      <c r="F253" s="4">
        <v>-0.50094972800000004</v>
      </c>
      <c r="G253" s="42" t="str">
        <f t="shared" si="41"/>
        <v>-1.83193030105328+81.7785278609022i</v>
      </c>
      <c r="H253" s="4">
        <v>0.61688774400000002</v>
      </c>
      <c r="I253" s="4">
        <v>-0.47399523199999999</v>
      </c>
      <c r="J253" s="42" t="str">
        <f t="shared" si="42"/>
        <v>1.92752014104177+78.31758537326i</v>
      </c>
      <c r="K253" s="4">
        <v>0.171687434436883</v>
      </c>
      <c r="L253" s="4">
        <v>1.19930650057463E-2</v>
      </c>
      <c r="M253" s="42" t="str">
        <f t="shared" si="43"/>
        <v>479.625473354528-40.4891948192218i</v>
      </c>
      <c r="N253" s="23" t="s">
        <v>1</v>
      </c>
      <c r="O253" s="42" t="str">
        <f t="shared" si="44"/>
        <v>-1.66668681830892+69.679768232938i</v>
      </c>
      <c r="P253" s="42" t="str">
        <f t="shared" si="45"/>
        <v>-10250.2642475513-2938.72499621885i</v>
      </c>
      <c r="Q253" s="42" t="str">
        <f t="shared" si="46"/>
        <v>231.280409545275-850.374926379647i</v>
      </c>
      <c r="R253" s="23" t="s">
        <v>1</v>
      </c>
      <c r="S253" s="4">
        <v>0.65535436800000002</v>
      </c>
      <c r="T253" s="4">
        <v>-0.48785734400000003</v>
      </c>
      <c r="U253" s="42" t="str">
        <f t="shared" si="47"/>
        <v>-1.8187077760238+73.0878846524708i</v>
      </c>
      <c r="V253" s="23" t="s">
        <v>1</v>
      </c>
      <c r="W253" s="2" t="str">
        <f t="shared" si="48"/>
        <v>495.390374239795-2189.64253800792i</v>
      </c>
      <c r="X253" s="67">
        <f t="shared" si="49"/>
        <v>63</v>
      </c>
      <c r="Y253" s="68">
        <f t="shared" si="50"/>
        <v>2244.9824202303253</v>
      </c>
      <c r="Z253" s="68">
        <f t="shared" si="51"/>
        <v>495.39037423979499</v>
      </c>
      <c r="AA253" s="68">
        <f t="shared" si="52"/>
        <v>-2189.6425380079199</v>
      </c>
    </row>
    <row r="254" spans="1:27" x14ac:dyDescent="0.25">
      <c r="A254" s="32">
        <v>63.25</v>
      </c>
      <c r="B254" s="4">
        <v>0.67517350399999998</v>
      </c>
      <c r="C254" s="4">
        <v>-0.48084035200000003</v>
      </c>
      <c r="D254" s="42" t="str">
        <f t="shared" si="40"/>
        <v>-1.73101105543809+69.9845224299372i</v>
      </c>
      <c r="E254" s="4">
        <v>0.59961382399999996</v>
      </c>
      <c r="F254" s="4">
        <v>-0.501740352</v>
      </c>
      <c r="G254" s="42" t="str">
        <f t="shared" si="41"/>
        <v>-1.90850223964585+82.0802667392927i</v>
      </c>
      <c r="H254" s="4">
        <v>0.61549497600000003</v>
      </c>
      <c r="I254" s="4">
        <v>-0.47466451199999998</v>
      </c>
      <c r="J254" s="42" t="str">
        <f t="shared" si="42"/>
        <v>1.87944894192935+78.5685680639086i</v>
      </c>
      <c r="K254" s="4">
        <v>0.171540315005204</v>
      </c>
      <c r="L254" s="4">
        <v>1.20696458582114E-2</v>
      </c>
      <c r="M254" s="42" t="str">
        <f t="shared" si="43"/>
        <v>480.081598368616-40.8147755876629i</v>
      </c>
      <c r="N254" s="23" t="s">
        <v>1</v>
      </c>
      <c r="O254" s="42" t="str">
        <f t="shared" si="44"/>
        <v>-1.73101105543809+69.9845224299372i</v>
      </c>
      <c r="P254" s="42" t="str">
        <f t="shared" si="45"/>
        <v>-10100.8947393868-2896.82638853303i</v>
      </c>
      <c r="Q254" s="42" t="str">
        <f t="shared" si="46"/>
        <v>227.188634027132-838.412127415347i</v>
      </c>
      <c r="R254" s="23" t="s">
        <v>1</v>
      </c>
      <c r="S254" s="4">
        <v>0.65355564799999999</v>
      </c>
      <c r="T254" s="4">
        <v>-0.48888662399999999</v>
      </c>
      <c r="U254" s="42" t="str">
        <f t="shared" si="47"/>
        <v>-1.88989874029426+73.3904088074772i</v>
      </c>
      <c r="V254" s="23" t="s">
        <v>1</v>
      </c>
      <c r="W254" s="2" t="str">
        <f t="shared" si="48"/>
        <v>483.446666372064-2160.45653843298i</v>
      </c>
      <c r="X254" s="67">
        <f t="shared" si="49"/>
        <v>63.25</v>
      </c>
      <c r="Y254" s="68">
        <f t="shared" si="50"/>
        <v>2213.8864319752438</v>
      </c>
      <c r="Z254" s="68">
        <f t="shared" si="51"/>
        <v>483.44666637206399</v>
      </c>
      <c r="AA254" s="68">
        <f t="shared" si="52"/>
        <v>-2160.4565384329799</v>
      </c>
    </row>
    <row r="255" spans="1:27" x14ac:dyDescent="0.25">
      <c r="A255" s="32">
        <v>63.5</v>
      </c>
      <c r="B255" s="4">
        <v>0.67280300800000004</v>
      </c>
      <c r="C255" s="4">
        <v>-0.48178659200000001</v>
      </c>
      <c r="D255" s="42" t="str">
        <f t="shared" si="40"/>
        <v>-1.74934448767642+70.3561784329127i</v>
      </c>
      <c r="E255" s="4">
        <v>0.59789376000000005</v>
      </c>
      <c r="F255" s="4">
        <v>-0.50201177600000002</v>
      </c>
      <c r="G255" s="42" t="str">
        <f t="shared" si="41"/>
        <v>-1.90305972969353+82.3655011975079i</v>
      </c>
      <c r="H255" s="4">
        <v>0.61360595200000001</v>
      </c>
      <c r="I255" s="4">
        <v>-0.47526464000000002</v>
      </c>
      <c r="J255" s="42" t="str">
        <f t="shared" si="42"/>
        <v>1.86212139221271+78.8966669819824i</v>
      </c>
      <c r="K255" s="4">
        <v>0.17161167505844899</v>
      </c>
      <c r="L255" s="4">
        <v>1.20570953162315E-2</v>
      </c>
      <c r="M255" s="42" t="str">
        <f t="shared" si="43"/>
        <v>479.848694750294-40.7390171980756i</v>
      </c>
      <c r="N255" s="23" t="s">
        <v>1</v>
      </c>
      <c r="O255" s="42" t="str">
        <f t="shared" si="44"/>
        <v>-1.74934448767642+70.3561784329127i</v>
      </c>
      <c r="P255" s="42" t="str">
        <f t="shared" si="45"/>
        <v>-10089.4378107252-2819.48164476719i</v>
      </c>
      <c r="Q255" s="42" t="str">
        <f t="shared" si="46"/>
        <v>223.984286161208-843.000709359463i</v>
      </c>
      <c r="R255" s="23" t="s">
        <v>1</v>
      </c>
      <c r="S255" s="4">
        <v>0.65146431999999999</v>
      </c>
      <c r="T255" s="4">
        <v>-0.489592256</v>
      </c>
      <c r="U255" s="42" t="str">
        <f t="shared" si="47"/>
        <v>-1.90361342105703+73.7219671687205i</v>
      </c>
      <c r="V255" s="23" t="s">
        <v>1</v>
      </c>
      <c r="W255" s="2" t="str">
        <f t="shared" si="48"/>
        <v>474.84061163243-2186.67393237952i</v>
      </c>
      <c r="X255" s="67">
        <f t="shared" si="49"/>
        <v>63.5</v>
      </c>
      <c r="Y255" s="68">
        <f t="shared" si="50"/>
        <v>2237.6363629963589</v>
      </c>
      <c r="Z255" s="68">
        <f t="shared" si="51"/>
        <v>474.84061163243001</v>
      </c>
      <c r="AA255" s="68">
        <f t="shared" si="52"/>
        <v>-2186.67393237952</v>
      </c>
    </row>
    <row r="256" spans="1:27" x14ac:dyDescent="0.25">
      <c r="A256" s="32">
        <v>63.75</v>
      </c>
      <c r="B256" s="4">
        <v>0.67090246399999998</v>
      </c>
      <c r="C256" s="4">
        <v>-0.483054912</v>
      </c>
      <c r="D256" s="42" t="str">
        <f t="shared" si="40"/>
        <v>-1.83622217703135+70.6786717925389i</v>
      </c>
      <c r="E256" s="4">
        <v>0.59579199999999999</v>
      </c>
      <c r="F256" s="4">
        <v>-0.50265593600000003</v>
      </c>
      <c r="G256" s="42" t="str">
        <f t="shared" si="41"/>
        <v>-1.94840213304119+82.7238662185994i</v>
      </c>
      <c r="H256" s="4">
        <v>0.61211865600000004</v>
      </c>
      <c r="I256" s="4">
        <v>-0.47593443200000002</v>
      </c>
      <c r="J256" s="42" t="str">
        <f t="shared" si="42"/>
        <v>1.81566400255144+79.1637041948892i</v>
      </c>
      <c r="K256" s="4">
        <v>0.17164105530541399</v>
      </c>
      <c r="L256" s="4">
        <v>1.2263083836561099E-2</v>
      </c>
      <c r="M256" s="42" t="str">
        <f t="shared" si="43"/>
        <v>479.652331554124-41.4138978885789i</v>
      </c>
      <c r="N256" s="23" t="s">
        <v>1</v>
      </c>
      <c r="O256" s="42" t="str">
        <f t="shared" si="44"/>
        <v>-1.83622217703135+70.6786717925389i</v>
      </c>
      <c r="P256" s="42" t="str">
        <f t="shared" si="45"/>
        <v>-9953.20397902997-2801.00204619689i</v>
      </c>
      <c r="Q256" s="42" t="str">
        <f t="shared" si="46"/>
        <v>224.825797230448-828.415430595644i</v>
      </c>
      <c r="R256" s="23" t="s">
        <v>1</v>
      </c>
      <c r="S256" s="4">
        <v>0.64949331200000004</v>
      </c>
      <c r="T256" s="4">
        <v>-0.49064607999999998</v>
      </c>
      <c r="U256" s="42" t="str">
        <f t="shared" si="47"/>
        <v>-1.97439134051732+74.0513870424415i</v>
      </c>
      <c r="V256" s="23" t="s">
        <v>1</v>
      </c>
      <c r="W256" s="2" t="str">
        <f t="shared" si="48"/>
        <v>483.577285505692-2151.70079495074i</v>
      </c>
      <c r="X256" s="67">
        <f t="shared" si="49"/>
        <v>63.75</v>
      </c>
      <c r="Y256" s="68">
        <f t="shared" si="50"/>
        <v>2205.3714657736687</v>
      </c>
      <c r="Z256" s="68">
        <f t="shared" si="51"/>
        <v>483.57728550569198</v>
      </c>
      <c r="AA256" s="68">
        <f t="shared" si="52"/>
        <v>-2151.7007949507401</v>
      </c>
    </row>
    <row r="257" spans="1:27" x14ac:dyDescent="0.25">
      <c r="A257" s="32">
        <v>64</v>
      </c>
      <c r="B257" s="4">
        <v>0.67405183999999996</v>
      </c>
      <c r="C257" s="4">
        <v>-0.49017878399999998</v>
      </c>
      <c r="D257" s="42" t="str">
        <f t="shared" si="40"/>
        <v>-2.96122340674687+70.5677912122137i</v>
      </c>
      <c r="E257" s="4">
        <v>0.59939808000000006</v>
      </c>
      <c r="F257" s="4">
        <v>-0.50902892799999999</v>
      </c>
      <c r="G257" s="42" t="str">
        <f t="shared" si="41"/>
        <v>-3.07095419909834+82.3153925953448i</v>
      </c>
      <c r="H257" s="4">
        <v>0.61531385599999999</v>
      </c>
      <c r="I257" s="4">
        <v>-0.48248694399999997</v>
      </c>
      <c r="J257" s="42" t="str">
        <f t="shared" si="42"/>
        <v>0.639357677892189+78.9144851178666i</v>
      </c>
      <c r="K257" s="4">
        <v>0.17016830894141</v>
      </c>
      <c r="L257" s="4">
        <v>1.23581424498033E-2</v>
      </c>
      <c r="M257" s="42" t="str">
        <f t="shared" si="43"/>
        <v>484.570398777101-42.4532881884198i</v>
      </c>
      <c r="N257" s="23" t="s">
        <v>1</v>
      </c>
      <c r="O257" s="42" t="str">
        <f t="shared" si="44"/>
        <v>-2.96122340674687+70.5677912122137i</v>
      </c>
      <c r="P257" s="42" t="str">
        <f t="shared" si="45"/>
        <v>-9982.97305294848-2619.47169026955i</v>
      </c>
      <c r="Q257" s="42" t="str">
        <f t="shared" si="46"/>
        <v>215.022904238251-851.796665570653i</v>
      </c>
      <c r="R257" s="23" t="s">
        <v>1</v>
      </c>
      <c r="S257" s="4">
        <v>0.64909721600000003</v>
      </c>
      <c r="T257" s="4">
        <v>-0.49250390399999999</v>
      </c>
      <c r="U257" s="42" t="str">
        <f t="shared" si="47"/>
        <v>-2.22779912623502+74.184866990712i</v>
      </c>
      <c r="V257" s="23" t="s">
        <v>1</v>
      </c>
      <c r="W257" s="2" t="str">
        <f t="shared" si="48"/>
        <v>1018.10237895221-1658.1228344053i</v>
      </c>
      <c r="X257" s="67">
        <f t="shared" si="49"/>
        <v>64</v>
      </c>
      <c r="Y257" s="68">
        <f t="shared" si="50"/>
        <v>1945.7399075941303</v>
      </c>
      <c r="Z257" s="68">
        <f t="shared" si="51"/>
        <v>1018.10237895221</v>
      </c>
      <c r="AA257" s="68">
        <f t="shared" si="52"/>
        <v>-1658.1228344053</v>
      </c>
    </row>
    <row r="258" spans="1:27" x14ac:dyDescent="0.25">
      <c r="A258" s="32">
        <v>64.25</v>
      </c>
      <c r="B258" s="4">
        <v>0.666429312</v>
      </c>
      <c r="C258" s="4">
        <v>-0.48484739199999999</v>
      </c>
      <c r="D258" s="42" t="str">
        <f t="shared" si="40"/>
        <v>-1.88097982480276+71.3845417374735i</v>
      </c>
      <c r="E258" s="4">
        <v>0.59233587200000004</v>
      </c>
      <c r="F258" s="4">
        <v>-0.50354003199999997</v>
      </c>
      <c r="G258" s="42" t="str">
        <f t="shared" si="41"/>
        <v>-1.99837695826634+83.3104033288845i</v>
      </c>
      <c r="H258" s="4">
        <v>0.60854675199999997</v>
      </c>
      <c r="I258" s="4">
        <v>-0.47724563199999998</v>
      </c>
      <c r="J258" s="42" t="str">
        <f t="shared" si="42"/>
        <v>1.74792504871423+79.7946133718947i</v>
      </c>
      <c r="K258" s="4">
        <v>0.171604044916607</v>
      </c>
      <c r="L258" s="4">
        <v>1.21916838031045E-2</v>
      </c>
      <c r="M258" s="42" t="str">
        <f t="shared" si="43"/>
        <v>479.810281085819-41.1928729082269i</v>
      </c>
      <c r="N258" s="23" t="s">
        <v>1</v>
      </c>
      <c r="O258" s="42" t="str">
        <f t="shared" si="44"/>
        <v>-1.88097982480276+71.3845417374735i</v>
      </c>
      <c r="P258" s="42" t="str">
        <f t="shared" si="45"/>
        <v>-9867.30636902884-2736.2650721591i</v>
      </c>
      <c r="Q258" s="42" t="str">
        <f t="shared" si="46"/>
        <v>221.273443529999-829.565491866518i</v>
      </c>
      <c r="R258" s="23" t="s">
        <v>1</v>
      </c>
      <c r="S258" s="4">
        <v>0.64545740799999995</v>
      </c>
      <c r="T258" s="4">
        <v>-0.49212828800000002</v>
      </c>
      <c r="U258" s="42" t="str">
        <f t="shared" si="47"/>
        <v>-2.02610771153414+74.7000859902116i</v>
      </c>
      <c r="V258" s="23" t="s">
        <v>1</v>
      </c>
      <c r="W258" s="2" t="str">
        <f t="shared" si="48"/>
        <v>472.412673975077-2176.872911447i</v>
      </c>
      <c r="X258" s="67">
        <f t="shared" si="49"/>
        <v>64.25</v>
      </c>
      <c r="Y258" s="68">
        <f t="shared" si="50"/>
        <v>2227.5433569571705</v>
      </c>
      <c r="Z258" s="68">
        <f t="shared" si="51"/>
        <v>472.41267397507698</v>
      </c>
      <c r="AA258" s="68">
        <f t="shared" si="52"/>
        <v>-2176.8729114470002</v>
      </c>
    </row>
    <row r="259" spans="1:27" x14ac:dyDescent="0.25">
      <c r="A259" s="32">
        <v>64.5</v>
      </c>
      <c r="B259" s="4">
        <v>0.66450214399999996</v>
      </c>
      <c r="C259" s="4">
        <v>-0.48581612800000001</v>
      </c>
      <c r="D259" s="42" t="str">
        <f t="shared" si="40"/>
        <v>-1.93014222668028+71.6986679533496i</v>
      </c>
      <c r="E259" s="4">
        <v>0.59088268799999999</v>
      </c>
      <c r="F259" s="4">
        <v>-0.50412137599999995</v>
      </c>
      <c r="G259" s="42" t="str">
        <f t="shared" si="41"/>
        <v>-2.05510046266458+83.5633172704212i</v>
      </c>
      <c r="H259" s="4">
        <v>0.60715084799999997</v>
      </c>
      <c r="I259" s="4">
        <v>-0.47774396800000002</v>
      </c>
      <c r="J259" s="42" t="str">
        <f t="shared" si="42"/>
        <v>1.72221284701161+80.0413501181043i</v>
      </c>
      <c r="K259" s="4">
        <v>0.17140913254874701</v>
      </c>
      <c r="L259" s="4">
        <v>1.22192176882959E-2</v>
      </c>
      <c r="M259" s="42" t="str">
        <f t="shared" si="43"/>
        <v>480.449748520088-41.3784360775905i</v>
      </c>
      <c r="N259" s="23" t="s">
        <v>1</v>
      </c>
      <c r="O259" s="42" t="str">
        <f t="shared" si="44"/>
        <v>-1.93014222668028+71.6986679533496i</v>
      </c>
      <c r="P259" s="42" t="str">
        <f t="shared" si="45"/>
        <v>-9744.45751440877-2617.23277457465i</v>
      </c>
      <c r="Q259" s="42" t="str">
        <f t="shared" si="46"/>
        <v>211.917385100282-823.533681940879i</v>
      </c>
      <c r="R259" s="23" t="s">
        <v>1</v>
      </c>
      <c r="S259" s="4">
        <v>0.64358361600000003</v>
      </c>
      <c r="T259" s="4">
        <v>-0.49282048000000001</v>
      </c>
      <c r="U259" s="42" t="str">
        <f t="shared" si="47"/>
        <v>-2.0527860599734+75.0025199345451i</v>
      </c>
      <c r="V259" s="23" t="s">
        <v>1</v>
      </c>
      <c r="W259" s="2" t="str">
        <f t="shared" si="48"/>
        <v>469.832406092031-2151.19701970242i</v>
      </c>
      <c r="X259" s="67">
        <f t="shared" si="49"/>
        <v>64.5</v>
      </c>
      <c r="Y259" s="68">
        <f t="shared" si="50"/>
        <v>2201.9062440055895</v>
      </c>
      <c r="Z259" s="68">
        <f t="shared" si="51"/>
        <v>469.83240609203102</v>
      </c>
      <c r="AA259" s="68">
        <f t="shared" si="52"/>
        <v>-2151.1970197024202</v>
      </c>
    </row>
    <row r="260" spans="1:27" x14ac:dyDescent="0.25">
      <c r="A260" s="32">
        <v>64.75</v>
      </c>
      <c r="B260" s="4">
        <v>0.66231219200000002</v>
      </c>
      <c r="C260" s="4">
        <v>-0.48679884800000001</v>
      </c>
      <c r="D260" s="42" t="str">
        <f t="shared" si="40"/>
        <v>-1.97124980902318+72.0510406425484i</v>
      </c>
      <c r="E260" s="4">
        <v>0.58876825600000005</v>
      </c>
      <c r="F260" s="4">
        <v>-0.50429248000000004</v>
      </c>
      <c r="G260" s="42" t="str">
        <f t="shared" si="41"/>
        <v>-2.02854260852452+83.9146280623552i</v>
      </c>
      <c r="H260" s="4">
        <v>0.605381952</v>
      </c>
      <c r="I260" s="4">
        <v>-0.47840348799999999</v>
      </c>
      <c r="J260" s="42" t="str">
        <f t="shared" si="42"/>
        <v>1.68382053254594+80.3557064349616i</v>
      </c>
      <c r="K260" s="4">
        <v>0.171463617002754</v>
      </c>
      <c r="L260" s="4">
        <v>1.23121230803084E-2</v>
      </c>
      <c r="M260" s="42" t="str">
        <f t="shared" si="43"/>
        <v>480.222416449296-41.66347316214i</v>
      </c>
      <c r="N260" s="23" t="s">
        <v>1</v>
      </c>
      <c r="O260" s="42" t="str">
        <f t="shared" si="44"/>
        <v>-1.97124980902318+72.0510406425484i</v>
      </c>
      <c r="P260" s="42" t="str">
        <f t="shared" si="45"/>
        <v>-9729.40503351957-2671.51003842725i</v>
      </c>
      <c r="Q260" s="42" t="str">
        <f t="shared" si="46"/>
        <v>221.219985224108-821.174826892063i</v>
      </c>
      <c r="R260" s="23" t="s">
        <v>1</v>
      </c>
      <c r="S260" s="4">
        <v>0.64129100800000005</v>
      </c>
      <c r="T260" s="4">
        <v>-0.49381926399999998</v>
      </c>
      <c r="U260" s="42" t="str">
        <f t="shared" si="47"/>
        <v>-2.10965795228908+75.3794081932751i</v>
      </c>
      <c r="V260" s="23" t="s">
        <v>1</v>
      </c>
      <c r="W260" s="2" t="str">
        <f t="shared" si="48"/>
        <v>458.694500144302-2130.27527148248i</v>
      </c>
      <c r="X260" s="67">
        <f t="shared" si="49"/>
        <v>64.75</v>
      </c>
      <c r="Y260" s="68">
        <f t="shared" si="50"/>
        <v>2179.0992122325192</v>
      </c>
      <c r="Z260" s="68">
        <f t="shared" si="51"/>
        <v>458.69450014430203</v>
      </c>
      <c r="AA260" s="68">
        <f t="shared" si="52"/>
        <v>-2130.2752714824801</v>
      </c>
    </row>
    <row r="261" spans="1:27" x14ac:dyDescent="0.25">
      <c r="A261" s="32">
        <v>65</v>
      </c>
      <c r="B261" s="4">
        <v>0.66002585599999997</v>
      </c>
      <c r="C261" s="4">
        <v>-0.48774364799999997</v>
      </c>
      <c r="D261" s="42" t="str">
        <f t="shared" si="40"/>
        <v>-2.00468886489876+72.4162396146028i</v>
      </c>
      <c r="E261" s="4">
        <v>0.58729478400000001</v>
      </c>
      <c r="F261" s="4">
        <v>-0.50495593599999999</v>
      </c>
      <c r="G261" s="42" t="str">
        <f t="shared" si="41"/>
        <v>-2.10051137931545+84.1739604320734i</v>
      </c>
      <c r="H261" s="4">
        <v>0.60371276799999996</v>
      </c>
      <c r="I261" s="4">
        <v>-0.47902585600000003</v>
      </c>
      <c r="J261" s="42" t="str">
        <f t="shared" si="42"/>
        <v>1.64629009282083+80.6529258644697i</v>
      </c>
      <c r="K261" s="4">
        <v>0.171343743538273</v>
      </c>
      <c r="L261" s="4">
        <v>1.2425600748810901E-2</v>
      </c>
      <c r="M261" s="42" t="str">
        <f t="shared" si="43"/>
        <v>480.568948923849-42.1020214541605i</v>
      </c>
      <c r="N261" s="23" t="s">
        <v>1</v>
      </c>
      <c r="O261" s="42" t="str">
        <f t="shared" si="44"/>
        <v>-2.00468886489876+72.4162396146028i</v>
      </c>
      <c r="P261" s="42" t="str">
        <f t="shared" si="45"/>
        <v>-9610.71610895588-2534.80129247252i</v>
      </c>
      <c r="Q261" s="42" t="str">
        <f t="shared" si="46"/>
        <v>208.910657821158-819.098752469662i</v>
      </c>
      <c r="R261" s="23" t="s">
        <v>1</v>
      </c>
      <c r="S261" s="4">
        <v>0.63960953600000003</v>
      </c>
      <c r="T261" s="4">
        <v>-0.49445788800000001</v>
      </c>
      <c r="U261" s="42" t="str">
        <f t="shared" si="47"/>
        <v>-2.13887112084262+75.6527293284195i</v>
      </c>
      <c r="V261" s="23" t="s">
        <v>1</v>
      </c>
      <c r="W261" s="2" t="str">
        <f t="shared" si="48"/>
        <v>450.03874129425-2177.70836991236i</v>
      </c>
      <c r="X261" s="67">
        <f t="shared" si="49"/>
        <v>65</v>
      </c>
      <c r="Y261" s="68">
        <f t="shared" si="50"/>
        <v>2223.7240415690208</v>
      </c>
      <c r="Z261" s="68">
        <f t="shared" si="51"/>
        <v>450.03874129424997</v>
      </c>
      <c r="AA261" s="68">
        <f t="shared" si="52"/>
        <v>-2177.70836991236</v>
      </c>
    </row>
    <row r="262" spans="1:27" x14ac:dyDescent="0.25">
      <c r="A262" s="32">
        <v>65.25</v>
      </c>
      <c r="B262" s="4">
        <v>0.65793971200000001</v>
      </c>
      <c r="C262" s="4">
        <v>-0.48864188800000002</v>
      </c>
      <c r="D262" s="42" t="str">
        <f t="shared" ref="D262:D325" si="53">IMPRODUCT(100,IMDIV(IMSUB(1,COMPLEX(B262,C262)),COMPLEX(B262,C262)))</f>
        <v>-2.04209540801398+72.7518563955476i</v>
      </c>
      <c r="E262" s="4">
        <v>0.58534931199999995</v>
      </c>
      <c r="F262" s="4">
        <v>-0.50518371200000001</v>
      </c>
      <c r="G262" s="42" t="str">
        <f t="shared" ref="G262:G325" si="54">IMPRODUCT(100,IMDIV(IMSUB(1,COMPLEX(E262,F262)),COMPLEX(E262,F262)))</f>
        <v>-2.09002341252286+84.5008687979714i</v>
      </c>
      <c r="H262" s="4">
        <v>0.60215616000000005</v>
      </c>
      <c r="I262" s="4">
        <v>-0.47952879999999998</v>
      </c>
      <c r="J262" s="42" t="str">
        <f t="shared" ref="J262:J325" si="55">IMPRODUCT(100,IMDIV(IMSUB(1,COMPLEX(H262,I262)),COMPLEX(H262,I262)))</f>
        <v>1.62288628414696+80.9276794783158i</v>
      </c>
      <c r="K262" s="4">
        <v>0.171434979814685</v>
      </c>
      <c r="L262" s="4">
        <v>1.2366726752115699E-2</v>
      </c>
      <c r="M262" s="42" t="str">
        <f t="shared" ref="M262:M325" si="56">IMPRODUCT(100,IMDIV(IMSUB(1,COMPLEX(K262,L262)),COMPLEX(K262,L262)))</f>
        <v>480.291874149836-41.8602495934113i</v>
      </c>
      <c r="N262" s="23" t="s">
        <v>1</v>
      </c>
      <c r="O262" s="42" t="str">
        <f t="shared" ref="O262:O325" si="57">D262</f>
        <v>-2.04209540801398+72.7518563955476i</v>
      </c>
      <c r="P262" s="42" t="str">
        <f t="shared" ref="P262:P325" si="58">IMPRODUCT(Q262,IMSUB(D262,G262))</f>
        <v>-9512.89815536225-2550.53416192978i</v>
      </c>
      <c r="Q262" s="42" t="str">
        <f t="shared" ref="Q262:Q325" si="59">IMDIV(IMPRODUCT(M262,IMSUB(D262,J262)),IMSUB(J262,G262))</f>
        <v>213.778495140363-810.548478957826i</v>
      </c>
      <c r="R262" s="23" t="s">
        <v>1</v>
      </c>
      <c r="S262" s="4">
        <v>0.63733158400000001</v>
      </c>
      <c r="T262" s="4">
        <v>-0.49534595199999998</v>
      </c>
      <c r="U262" s="42" t="str">
        <f t="shared" ref="U262:U325" si="60">IMPRODUCT(100,IMDIV(IMSUB(1,COMPLEX(S262,T262)),COMPLEX(S262,T262)))</f>
        <v>-2.18361999913683+76.0247084706245i</v>
      </c>
      <c r="V262" s="23" t="s">
        <v>1</v>
      </c>
      <c r="W262" s="2" t="str">
        <f t="shared" ref="W262:W325" si="61">IMDIV(IMSUM(IMPRODUCT(O262,Q262),IMPRODUCT(-1,P262),IMPRODUCT(-1,U262,Q262)),IMSUB(U262,O262))</f>
        <v>438.614305730742-2124.2703149931i</v>
      </c>
      <c r="X262" s="67">
        <f t="shared" ref="X262:X325" si="62">A262</f>
        <v>65.25</v>
      </c>
      <c r="Y262" s="68">
        <f t="shared" ref="Y262:Y325" si="63">IMABS(W262)</f>
        <v>2169.0797312114983</v>
      </c>
      <c r="Z262" s="68">
        <f t="shared" ref="Z262:Z325" si="64">IMREAL(W262)</f>
        <v>438.61430573074199</v>
      </c>
      <c r="AA262" s="68">
        <f t="shared" ref="AA262:AA325" si="65">IMAGINARY(W262)</f>
        <v>-2124.2703149930999</v>
      </c>
    </row>
    <row r="263" spans="1:27" x14ac:dyDescent="0.25">
      <c r="A263" s="32">
        <v>65.5</v>
      </c>
      <c r="B263" s="4">
        <v>0.65625606400000003</v>
      </c>
      <c r="C263" s="4">
        <v>-0.48967212799999998</v>
      </c>
      <c r="D263" s="42" t="str">
        <f t="shared" si="53"/>
        <v>-2.11719490383454+73.0362492559742i</v>
      </c>
      <c r="E263" s="4">
        <v>0.58368524799999999</v>
      </c>
      <c r="F263" s="4">
        <v>-0.50591731200000001</v>
      </c>
      <c r="G263" s="42" t="str">
        <f t="shared" si="54"/>
        <v>-2.17141493104002+84.7942876138127i</v>
      </c>
      <c r="H263" s="4">
        <v>0.600711616</v>
      </c>
      <c r="I263" s="4">
        <v>-0.48017747199999999</v>
      </c>
      <c r="J263" s="42" t="str">
        <f t="shared" si="55"/>
        <v>1.57023597892497+81.1899384725792i</v>
      </c>
      <c r="K263" s="4">
        <v>0.171507078879715</v>
      </c>
      <c r="L263" s="4">
        <v>1.2541705815261499E-2</v>
      </c>
      <c r="M263" s="42" t="str">
        <f t="shared" si="56"/>
        <v>479.964961533011-42.4107854802183i</v>
      </c>
      <c r="N263" s="23" t="s">
        <v>1</v>
      </c>
      <c r="O263" s="42" t="str">
        <f t="shared" si="57"/>
        <v>-2.11719490383454+73.0362492559742i</v>
      </c>
      <c r="P263" s="42" t="str">
        <f t="shared" si="58"/>
        <v>-9434.43796883655-2494.3317706143i</v>
      </c>
      <c r="Q263" s="42" t="str">
        <f t="shared" si="59"/>
        <v>208.433958965144-803.34312376734i</v>
      </c>
      <c r="R263" s="23" t="s">
        <v>1</v>
      </c>
      <c r="S263" s="4">
        <v>0.63566431999999995</v>
      </c>
      <c r="T263" s="4">
        <v>-0.49624575999999998</v>
      </c>
      <c r="U263" s="42" t="str">
        <f t="shared" si="60"/>
        <v>-2.25496055751052+76.3068806258753i</v>
      </c>
      <c r="V263" s="23" t="s">
        <v>1</v>
      </c>
      <c r="W263" s="2" t="str">
        <f t="shared" si="61"/>
        <v>431.570940702031-2108.20745629176i</v>
      </c>
      <c r="X263" s="67">
        <f t="shared" si="62"/>
        <v>65.5</v>
      </c>
      <c r="Y263" s="68">
        <f t="shared" si="63"/>
        <v>2151.9275442315916</v>
      </c>
      <c r="Z263" s="68">
        <f t="shared" si="64"/>
        <v>431.57094070203101</v>
      </c>
      <c r="AA263" s="68">
        <f t="shared" si="65"/>
        <v>-2108.2074562917601</v>
      </c>
    </row>
    <row r="264" spans="1:27" x14ac:dyDescent="0.25">
      <c r="A264" s="32">
        <v>65.75</v>
      </c>
      <c r="B264" s="4">
        <v>0.65392294399999995</v>
      </c>
      <c r="C264" s="4">
        <v>-0.49030604799999999</v>
      </c>
      <c r="D264" s="42" t="str">
        <f t="shared" si="53"/>
        <v>-2.10957663929341+73.3974347519376i</v>
      </c>
      <c r="E264" s="4">
        <v>0.58192870399999996</v>
      </c>
      <c r="F264" s="4">
        <v>-0.50594025600000003</v>
      </c>
      <c r="G264" s="42" t="str">
        <f t="shared" si="54"/>
        <v>-2.1337877300209+85.0868090013026i</v>
      </c>
      <c r="H264" s="4">
        <v>0.59890527999999998</v>
      </c>
      <c r="I264" s="4">
        <v>-0.48055631999999998</v>
      </c>
      <c r="J264" s="42" t="str">
        <f t="shared" si="55"/>
        <v>1.57446131518417+81.502452834624i</v>
      </c>
      <c r="K264" s="4">
        <v>0.171661458505112</v>
      </c>
      <c r="L264" s="4">
        <v>1.2599086141237E-2</v>
      </c>
      <c r="M264" s="42" t="str">
        <f t="shared" si="56"/>
        <v>479.420710183161-42.526560727066i</v>
      </c>
      <c r="N264" s="23" t="s">
        <v>1</v>
      </c>
      <c r="O264" s="42" t="str">
        <f t="shared" si="57"/>
        <v>-2.10957663929341+73.3974347519376i</v>
      </c>
      <c r="P264" s="42" t="str">
        <f t="shared" si="58"/>
        <v>-9397.17441102476-2453.50488386394i</v>
      </c>
      <c r="Q264" s="42" t="str">
        <f t="shared" si="59"/>
        <v>208.225942237655-804.338674391818i</v>
      </c>
      <c r="R264" s="23" t="s">
        <v>1</v>
      </c>
      <c r="S264" s="4">
        <v>0.63345382400000005</v>
      </c>
      <c r="T264" s="4">
        <v>-0.49677964800000002</v>
      </c>
      <c r="U264" s="42" t="str">
        <f t="shared" si="60"/>
        <v>-2.25289051272481+76.657165533357i</v>
      </c>
      <c r="V264" s="23" t="s">
        <v>1</v>
      </c>
      <c r="W264" s="2" t="str">
        <f t="shared" si="61"/>
        <v>416.495104552095-2105.93405675792i</v>
      </c>
      <c r="X264" s="67">
        <f t="shared" si="62"/>
        <v>65.75</v>
      </c>
      <c r="Y264" s="68">
        <f t="shared" si="63"/>
        <v>2146.7245802684452</v>
      </c>
      <c r="Z264" s="68">
        <f t="shared" si="64"/>
        <v>416.49510455209497</v>
      </c>
      <c r="AA264" s="68">
        <f t="shared" si="65"/>
        <v>-2105.9340567579202</v>
      </c>
    </row>
    <row r="265" spans="1:27" x14ac:dyDescent="0.25">
      <c r="A265" s="32">
        <v>66</v>
      </c>
      <c r="B265" s="4">
        <v>0.65198444799999999</v>
      </c>
      <c r="C265" s="4">
        <v>-0.491388832</v>
      </c>
      <c r="D265" s="42" t="str">
        <f t="shared" si="53"/>
        <v>-2.18473162445159+73.7215904862002i</v>
      </c>
      <c r="E265" s="4">
        <v>0.58003558399999999</v>
      </c>
      <c r="F265" s="4">
        <v>-0.50652873600000003</v>
      </c>
      <c r="G265" s="42" t="str">
        <f t="shared" si="54"/>
        <v>-2.18832689968871+85.4161787797244i</v>
      </c>
      <c r="H265" s="4">
        <v>0.59744812800000002</v>
      </c>
      <c r="I265" s="4">
        <v>-0.48124659199999997</v>
      </c>
      <c r="J265" s="42" t="str">
        <f t="shared" si="55"/>
        <v>1.51315823614019+81.7692100029464i</v>
      </c>
      <c r="K265" s="4">
        <v>0.17176237836052799</v>
      </c>
      <c r="L265" s="4">
        <v>1.27828913811701E-2</v>
      </c>
      <c r="M265" s="42" t="str">
        <f t="shared" si="56"/>
        <v>478.992844681631-43.0897773696689i</v>
      </c>
      <c r="N265" s="23" t="s">
        <v>1</v>
      </c>
      <c r="O265" s="42" t="str">
        <f t="shared" si="57"/>
        <v>-2.18473162445159+73.7215904862002i</v>
      </c>
      <c r="P265" s="42" t="str">
        <f t="shared" si="58"/>
        <v>-9269.08166739741-2444.37412594273i</v>
      </c>
      <c r="Q265" s="42" t="str">
        <f t="shared" si="59"/>
        <v>208.77385623339-792.659992315077i</v>
      </c>
      <c r="R265" s="23" t="s">
        <v>1</v>
      </c>
      <c r="S265" s="4">
        <v>0.63147244800000002</v>
      </c>
      <c r="T265" s="4">
        <v>-0.49778383999999998</v>
      </c>
      <c r="U265" s="42" t="str">
        <f t="shared" si="60"/>
        <v>-2.33142749214326+76.9912245961986i</v>
      </c>
      <c r="V265" s="23" t="s">
        <v>1</v>
      </c>
      <c r="W265" s="2" t="str">
        <f t="shared" si="61"/>
        <v>410.387494783524-2070.01814356677i</v>
      </c>
      <c r="X265" s="67">
        <f t="shared" si="62"/>
        <v>66</v>
      </c>
      <c r="Y265" s="68">
        <f t="shared" si="63"/>
        <v>2110.3063783655475</v>
      </c>
      <c r="Z265" s="68">
        <f t="shared" si="64"/>
        <v>410.38749478352401</v>
      </c>
      <c r="AA265" s="68">
        <f t="shared" si="65"/>
        <v>-2070.01814356677</v>
      </c>
    </row>
    <row r="266" spans="1:27" x14ac:dyDescent="0.25">
      <c r="A266" s="32">
        <v>66.25</v>
      </c>
      <c r="B266" s="4">
        <v>0.64986239999999995</v>
      </c>
      <c r="C266" s="4">
        <v>-0.49212156800000001</v>
      </c>
      <c r="D266" s="42" t="str">
        <f t="shared" si="53"/>
        <v>-2.203502087512+74.0583943579477i</v>
      </c>
      <c r="E266" s="4">
        <v>0.57866297600000005</v>
      </c>
      <c r="F266" s="4">
        <v>-0.50686454400000003</v>
      </c>
      <c r="G266" s="42" t="str">
        <f t="shared" si="54"/>
        <v>-2.2136464595262+85.6533726061559i</v>
      </c>
      <c r="H266" s="4">
        <v>0.59582662399999997</v>
      </c>
      <c r="I266" s="4">
        <v>-0.48172019199999999</v>
      </c>
      <c r="J266" s="42" t="str">
        <f t="shared" si="55"/>
        <v>1.49266844708801+82.055862832547i</v>
      </c>
      <c r="K266" s="4">
        <v>0.17163056501756799</v>
      </c>
      <c r="L266" s="4">
        <v>1.2689906165120101E-2</v>
      </c>
      <c r="M266" s="42" t="str">
        <f t="shared" si="56"/>
        <v>479.478948515007-42.8451277344755i</v>
      </c>
      <c r="N266" s="23" t="s">
        <v>1</v>
      </c>
      <c r="O266" s="42" t="str">
        <f t="shared" si="57"/>
        <v>-2.203502087512+74.0583943579477i</v>
      </c>
      <c r="P266" s="42" t="str">
        <f t="shared" si="58"/>
        <v>-9226.39322696645-2349.30029991453i</v>
      </c>
      <c r="Q266" s="42" t="str">
        <f t="shared" si="59"/>
        <v>201.917273628546-795.89985883176i</v>
      </c>
      <c r="R266" s="23" t="s">
        <v>1</v>
      </c>
      <c r="S266" s="4">
        <v>0.62956895999999996</v>
      </c>
      <c r="T266" s="4">
        <v>-0.49833312000000002</v>
      </c>
      <c r="U266" s="42" t="str">
        <f t="shared" si="60"/>
        <v>-2.34592503673346+77.2977432959187i</v>
      </c>
      <c r="V266" s="23" t="s">
        <v>1</v>
      </c>
      <c r="W266" s="2" t="str">
        <f t="shared" si="61"/>
        <v>396.936959920168-2078.65425416067i</v>
      </c>
      <c r="X266" s="67">
        <f t="shared" si="62"/>
        <v>66.25</v>
      </c>
      <c r="Y266" s="68">
        <f t="shared" si="63"/>
        <v>2116.2141806752256</v>
      </c>
      <c r="Z266" s="68">
        <f t="shared" si="64"/>
        <v>396.93695992016802</v>
      </c>
      <c r="AA266" s="68">
        <f t="shared" si="65"/>
        <v>-2078.65425416067</v>
      </c>
    </row>
    <row r="267" spans="1:27" x14ac:dyDescent="0.25">
      <c r="A267" s="32">
        <v>66.5</v>
      </c>
      <c r="B267" s="4">
        <v>0.64769574399999996</v>
      </c>
      <c r="C267" s="4">
        <v>-0.49311171199999998</v>
      </c>
      <c r="D267" s="42" t="str">
        <f t="shared" si="53"/>
        <v>-2.25952847105331+74.4129812397318i</v>
      </c>
      <c r="E267" s="4">
        <v>0.57645215999999999</v>
      </c>
      <c r="F267" s="4">
        <v>-0.507182048</v>
      </c>
      <c r="G267" s="42" t="str">
        <f t="shared" si="54"/>
        <v>-2.21847006121342+86.0314871765371i</v>
      </c>
      <c r="H267" s="4">
        <v>0.59422700799999995</v>
      </c>
      <c r="I267" s="4">
        <v>-0.48234054399999998</v>
      </c>
      <c r="J267" s="42" t="str">
        <f t="shared" si="55"/>
        <v>1.44579648767875+82.3446595419309i</v>
      </c>
      <c r="K267" s="4">
        <v>0.171813325695092</v>
      </c>
      <c r="L267" s="4">
        <v>1.2792613333172701E-2</v>
      </c>
      <c r="M267" s="42" t="str">
        <f t="shared" si="56"/>
        <v>478.818199516058-43.096758570128i</v>
      </c>
      <c r="N267" s="23" t="s">
        <v>1</v>
      </c>
      <c r="O267" s="42" t="str">
        <f t="shared" si="57"/>
        <v>-2.25952847105331+74.4129812397318i</v>
      </c>
      <c r="P267" s="42" t="str">
        <f t="shared" si="58"/>
        <v>-9095.64645701222-2401.53611702048i</v>
      </c>
      <c r="Q267" s="42" t="str">
        <f t="shared" si="59"/>
        <v>209.46313272923-782.118310502917i</v>
      </c>
      <c r="R267" s="23" t="s">
        <v>1</v>
      </c>
      <c r="S267" s="4">
        <v>0.62748320000000002</v>
      </c>
      <c r="T267" s="4">
        <v>-0.49904863999999999</v>
      </c>
      <c r="U267" s="42" t="str">
        <f t="shared" si="60"/>
        <v>-2.3805033158804+77.6385360718732i</v>
      </c>
      <c r="V267" s="23" t="s">
        <v>1</v>
      </c>
      <c r="W267" s="2" t="str">
        <f t="shared" si="61"/>
        <v>428.414281383104-2061.67572046493i</v>
      </c>
      <c r="X267" s="67">
        <f t="shared" si="62"/>
        <v>66.5</v>
      </c>
      <c r="Y267" s="68">
        <f t="shared" si="63"/>
        <v>2105.7173535039283</v>
      </c>
      <c r="Z267" s="68">
        <f t="shared" si="64"/>
        <v>428.41428138310403</v>
      </c>
      <c r="AA267" s="68">
        <f t="shared" si="65"/>
        <v>-2061.6757204649298</v>
      </c>
    </row>
    <row r="268" spans="1:27" x14ac:dyDescent="0.25">
      <c r="A268" s="32">
        <v>66.75</v>
      </c>
      <c r="B268" s="4">
        <v>0.64588748799999995</v>
      </c>
      <c r="C268" s="4">
        <v>-0.49381811199999998</v>
      </c>
      <c r="D268" s="42" t="str">
        <f t="shared" si="53"/>
        <v>-2.29029789542522+74.7046838866207i</v>
      </c>
      <c r="E268" s="4">
        <v>0.57513504000000004</v>
      </c>
      <c r="F268" s="4">
        <v>-0.50775254400000003</v>
      </c>
      <c r="G268" s="42" t="str">
        <f t="shared" si="54"/>
        <v>-2.28645619041873+86.2654802819358i</v>
      </c>
      <c r="H268" s="4">
        <v>0.59282956799999997</v>
      </c>
      <c r="I268" s="4">
        <v>-0.48284665599999999</v>
      </c>
      <c r="J268" s="42" t="str">
        <f t="shared" si="55"/>
        <v>1.40984437870043+82.5960898153715i</v>
      </c>
      <c r="K268" s="4">
        <v>0.17182621469779399</v>
      </c>
      <c r="L268" s="4">
        <v>1.28687738313776E-2</v>
      </c>
      <c r="M268" s="42" t="str">
        <f t="shared" si="56"/>
        <v>478.737161138848-43.3440127142892i</v>
      </c>
      <c r="N268" s="23" t="s">
        <v>1</v>
      </c>
      <c r="O268" s="42" t="str">
        <f t="shared" si="57"/>
        <v>-2.29029789542522+74.7046838866207i</v>
      </c>
      <c r="P268" s="42" t="str">
        <f t="shared" si="58"/>
        <v>-9004.3051775201-2324.85293551229i</v>
      </c>
      <c r="Q268" s="42" t="str">
        <f t="shared" si="59"/>
        <v>201.356789813856-778.798563374161i</v>
      </c>
      <c r="R268" s="23" t="s">
        <v>1</v>
      </c>
      <c r="S268" s="4">
        <v>0.62584505599999996</v>
      </c>
      <c r="T268" s="4">
        <v>-0.49979078399999999</v>
      </c>
      <c r="U268" s="42" t="str">
        <f t="shared" si="60"/>
        <v>-2.4362380420754+77.9130051623201i</v>
      </c>
      <c r="V268" s="23" t="s">
        <v>1</v>
      </c>
      <c r="W268" s="2" t="str">
        <f t="shared" si="61"/>
        <v>394.378503765523-2054.84747528445i</v>
      </c>
      <c r="X268" s="67">
        <f t="shared" si="62"/>
        <v>66.75</v>
      </c>
      <c r="Y268" s="68">
        <f t="shared" si="63"/>
        <v>2092.3509626530658</v>
      </c>
      <c r="Z268" s="68">
        <f t="shared" si="64"/>
        <v>394.37850376552302</v>
      </c>
      <c r="AA268" s="68">
        <f t="shared" si="65"/>
        <v>-2054.84747528445</v>
      </c>
    </row>
    <row r="269" spans="1:27" x14ac:dyDescent="0.25">
      <c r="A269" s="32">
        <v>67</v>
      </c>
      <c r="B269" s="4">
        <v>0.64359110399999997</v>
      </c>
      <c r="C269" s="4">
        <v>-0.49459148800000002</v>
      </c>
      <c r="D269" s="42" t="str">
        <f t="shared" si="53"/>
        <v>-2.31306093939284+75.0711565897452i</v>
      </c>
      <c r="E269" s="4">
        <v>0.57314975999999995</v>
      </c>
      <c r="F269" s="4">
        <v>-0.50782598400000001</v>
      </c>
      <c r="G269" s="42" t="str">
        <f t="shared" si="54"/>
        <v>-2.25757010394129+86.6024015093665i</v>
      </c>
      <c r="H269" s="4">
        <v>0.59101926400000004</v>
      </c>
      <c r="I269" s="4">
        <v>-0.483292</v>
      </c>
      <c r="J269" s="42" t="str">
        <f t="shared" si="55"/>
        <v>1.39726996823687+82.9152150910078i</v>
      </c>
      <c r="K269" s="4">
        <v>0.17195671837194701</v>
      </c>
      <c r="L269" s="4">
        <v>1.29454533225367E-2</v>
      </c>
      <c r="M269" s="42" t="str">
        <f t="shared" si="56"/>
        <v>478.264337852302-43.5335941778232i</v>
      </c>
      <c r="N269" s="23" t="s">
        <v>1</v>
      </c>
      <c r="O269" s="42" t="str">
        <f t="shared" si="57"/>
        <v>-2.31306093939284+75.0711565897452i</v>
      </c>
      <c r="P269" s="42" t="str">
        <f t="shared" si="58"/>
        <v>-8962.70382442318-2311.41285040311i</v>
      </c>
      <c r="Q269" s="42" t="str">
        <f t="shared" si="59"/>
        <v>204.183399549133-776.271216108281i</v>
      </c>
      <c r="R269" s="23" t="s">
        <v>1</v>
      </c>
      <c r="S269" s="4">
        <v>0.62355948800000005</v>
      </c>
      <c r="T269" s="4">
        <v>-0.500377344</v>
      </c>
      <c r="U269" s="42" t="str">
        <f t="shared" si="60"/>
        <v>-2.44748709105257+78.2813320128726i</v>
      </c>
      <c r="V269" s="23" t="s">
        <v>1</v>
      </c>
      <c r="W269" s="2" t="str">
        <f t="shared" si="61"/>
        <v>397.874175635117-2040.90694872932i</v>
      </c>
      <c r="X269" s="67">
        <f t="shared" si="62"/>
        <v>67</v>
      </c>
      <c r="Y269" s="68">
        <f t="shared" si="63"/>
        <v>2079.3280243888762</v>
      </c>
      <c r="Z269" s="68">
        <f t="shared" si="64"/>
        <v>397.87417563511701</v>
      </c>
      <c r="AA269" s="68">
        <f t="shared" si="65"/>
        <v>-2040.90694872932</v>
      </c>
    </row>
    <row r="270" spans="1:27" x14ac:dyDescent="0.25">
      <c r="A270" s="32">
        <v>67.25</v>
      </c>
      <c r="B270" s="4">
        <v>0.64185619199999999</v>
      </c>
      <c r="C270" s="4">
        <v>-0.49552835200000001</v>
      </c>
      <c r="D270" s="42" t="str">
        <f t="shared" si="53"/>
        <v>-2.38340170238224+75.3623516999031i</v>
      </c>
      <c r="E270" s="4">
        <v>0.57166214400000004</v>
      </c>
      <c r="F270" s="4">
        <v>-0.50854016000000002</v>
      </c>
      <c r="G270" s="42" t="str">
        <f t="shared" si="54"/>
        <v>-2.34853192586946+86.8689552384515i</v>
      </c>
      <c r="H270" s="4">
        <v>0.58957535999999999</v>
      </c>
      <c r="I270" s="4">
        <v>-0.48379814399999999</v>
      </c>
      <c r="J270" s="42" t="str">
        <f t="shared" si="55"/>
        <v>1.36086616843219+83.1754551725498i</v>
      </c>
      <c r="K270" s="4">
        <v>0.171995107396719</v>
      </c>
      <c r="L270" s="4">
        <v>1.3046575698142999E-2</v>
      </c>
      <c r="M270" s="42" t="str">
        <f t="shared" si="56"/>
        <v>478.085651152285-43.8503066855985i</v>
      </c>
      <c r="N270" s="23" t="s">
        <v>1</v>
      </c>
      <c r="O270" s="42" t="str">
        <f t="shared" si="57"/>
        <v>-2.38340170238224+75.3623516999031i</v>
      </c>
      <c r="P270" s="42" t="str">
        <f t="shared" si="58"/>
        <v>-8877.16117530219-2189.91814783052i</v>
      </c>
      <c r="Q270" s="42" t="str">
        <f t="shared" si="59"/>
        <v>192.654527399053-770.900233528568i</v>
      </c>
      <c r="R270" s="23" t="s">
        <v>1</v>
      </c>
      <c r="S270" s="4">
        <v>0.62187935999999999</v>
      </c>
      <c r="T270" s="4">
        <v>-0.50118934400000004</v>
      </c>
      <c r="U270" s="42" t="str">
        <f t="shared" si="60"/>
        <v>-2.5152399664566+78.5655965993292i</v>
      </c>
      <c r="V270" s="23" t="s">
        <v>1</v>
      </c>
      <c r="W270" s="2" t="str">
        <f t="shared" si="61"/>
        <v>375.977899526214-2023.80606225553i</v>
      </c>
      <c r="X270" s="67">
        <f t="shared" si="62"/>
        <v>67.25</v>
      </c>
      <c r="Y270" s="68">
        <f t="shared" si="63"/>
        <v>2058.4339577830465</v>
      </c>
      <c r="Z270" s="68">
        <f t="shared" si="64"/>
        <v>375.977899526214</v>
      </c>
      <c r="AA270" s="68">
        <f t="shared" si="65"/>
        <v>-2023.8060622555299</v>
      </c>
    </row>
    <row r="271" spans="1:27" x14ac:dyDescent="0.25">
      <c r="A271" s="32">
        <v>67.5</v>
      </c>
      <c r="B271" s="4">
        <v>0.63944518400000006</v>
      </c>
      <c r="C271" s="4">
        <v>-0.49617708799999999</v>
      </c>
      <c r="D271" s="42" t="str">
        <f t="shared" si="53"/>
        <v>-2.38697837415361+75.7427626840857i</v>
      </c>
      <c r="E271" s="4">
        <v>0.56970348800000004</v>
      </c>
      <c r="F271" s="4">
        <v>-0.50860083199999995</v>
      </c>
      <c r="G271" s="42" t="str">
        <f t="shared" si="54"/>
        <v>-2.32039214833684+87.2031343834595i</v>
      </c>
      <c r="H271" s="4">
        <v>0.58776492800000002</v>
      </c>
      <c r="I271" s="4">
        <v>-0.48434038400000001</v>
      </c>
      <c r="J271" s="42" t="str">
        <f t="shared" si="55"/>
        <v>1.32948315748482+83.4993012427882i</v>
      </c>
      <c r="K271" s="4">
        <v>0.17199289038145901</v>
      </c>
      <c r="L271" s="4">
        <v>1.3052344096218801E-2</v>
      </c>
      <c r="M271" s="42" t="str">
        <f t="shared" si="56"/>
        <v>478.090092270972-43.8705971287579i</v>
      </c>
      <c r="N271" s="23" t="s">
        <v>1</v>
      </c>
      <c r="O271" s="42" t="str">
        <f t="shared" si="57"/>
        <v>-2.38697837415361+75.7427626840857i</v>
      </c>
      <c r="P271" s="42" t="str">
        <f t="shared" si="58"/>
        <v>-8821.00781389032-2239.21773362179i</v>
      </c>
      <c r="Q271" s="42" t="str">
        <f t="shared" si="59"/>
        <v>199.853168777683-768.535312527878i</v>
      </c>
      <c r="R271" s="23" t="s">
        <v>1</v>
      </c>
      <c r="S271" s="4">
        <v>0.61966201600000004</v>
      </c>
      <c r="T271" s="4">
        <v>-0.50165199999999999</v>
      </c>
      <c r="U271" s="42" t="str">
        <f t="shared" si="60"/>
        <v>-2.51303161419787+78.9213012931785i</v>
      </c>
      <c r="V271" s="23" t="s">
        <v>1</v>
      </c>
      <c r="W271" s="2" t="str">
        <f t="shared" si="61"/>
        <v>393.636812541839-2030.17826091161i</v>
      </c>
      <c r="X271" s="67">
        <f t="shared" si="62"/>
        <v>67.5</v>
      </c>
      <c r="Y271" s="68">
        <f t="shared" si="63"/>
        <v>2067.9878411794853</v>
      </c>
      <c r="Z271" s="68">
        <f t="shared" si="64"/>
        <v>393.63681254183899</v>
      </c>
      <c r="AA271" s="68">
        <f t="shared" si="65"/>
        <v>-2030.1782609116101</v>
      </c>
    </row>
    <row r="272" spans="1:27" x14ac:dyDescent="0.25">
      <c r="A272" s="32">
        <v>67.75</v>
      </c>
      <c r="B272" s="4">
        <v>0.63773836800000006</v>
      </c>
      <c r="C272" s="4">
        <v>-0.49720060799999999</v>
      </c>
      <c r="D272" s="42" t="str">
        <f t="shared" si="53"/>
        <v>-2.47436009124175+76.0340131491409i</v>
      </c>
      <c r="E272" s="4">
        <v>0.56811372800000004</v>
      </c>
      <c r="F272" s="4">
        <v>-0.50917071999999997</v>
      </c>
      <c r="G272" s="42" t="str">
        <f t="shared" si="54"/>
        <v>-2.3873041831133+87.4851709449013i</v>
      </c>
      <c r="H272" s="4">
        <v>0.58640614400000002</v>
      </c>
      <c r="I272" s="4">
        <v>-0.484957056</v>
      </c>
      <c r="J272" s="42" t="str">
        <f t="shared" si="55"/>
        <v>1.26941751939013+83.7496657999515i</v>
      </c>
      <c r="K272" s="4">
        <v>0.171926447398524</v>
      </c>
      <c r="L272" s="4">
        <v>1.31028569410453E-2</v>
      </c>
      <c r="M272" s="42" t="str">
        <f t="shared" si="56"/>
        <v>478.285242647946-44.0722699746703i</v>
      </c>
      <c r="N272" s="23" t="s">
        <v>1</v>
      </c>
      <c r="O272" s="42" t="str">
        <f t="shared" si="57"/>
        <v>-2.47436009124175+76.0340131491409i</v>
      </c>
      <c r="P272" s="42" t="str">
        <f t="shared" si="58"/>
        <v>-8754.60201902596-2187.11478424498i</v>
      </c>
      <c r="Q272" s="42" t="str">
        <f t="shared" si="59"/>
        <v>196.795841904291-763.020642465339i</v>
      </c>
      <c r="R272" s="23" t="s">
        <v>1</v>
      </c>
      <c r="S272" s="4">
        <v>0.61795545600000001</v>
      </c>
      <c r="T272" s="4">
        <v>-0.50246035200000005</v>
      </c>
      <c r="U272" s="42" t="str">
        <f t="shared" si="60"/>
        <v>-2.58221379402272+79.2105234654908i</v>
      </c>
      <c r="V272" s="23" t="s">
        <v>1</v>
      </c>
      <c r="W272" s="2" t="str">
        <f t="shared" si="61"/>
        <v>397.469199215109-2013.2006903454i</v>
      </c>
      <c r="X272" s="67">
        <f t="shared" si="62"/>
        <v>67.75</v>
      </c>
      <c r="Y272" s="68">
        <f t="shared" si="63"/>
        <v>2052.0620809156567</v>
      </c>
      <c r="Z272" s="68">
        <f t="shared" si="64"/>
        <v>397.46919921510897</v>
      </c>
      <c r="AA272" s="68">
        <f t="shared" si="65"/>
        <v>-2013.2006903454001</v>
      </c>
    </row>
    <row r="273" spans="1:27" x14ac:dyDescent="0.25">
      <c r="A273" s="32">
        <v>68</v>
      </c>
      <c r="B273" s="4">
        <v>0.63573663999999996</v>
      </c>
      <c r="C273" s="4">
        <v>-0.497772416</v>
      </c>
      <c r="D273" s="42" t="str">
        <f t="shared" si="53"/>
        <v>-2.48517532295749+76.3526699913157i</v>
      </c>
      <c r="E273" s="4">
        <v>0.56645804799999999</v>
      </c>
      <c r="F273" s="4">
        <v>-0.50924182399999995</v>
      </c>
      <c r="G273" s="42" t="str">
        <f t="shared" si="54"/>
        <v>-2.36881439740124+87.7697531372172i</v>
      </c>
      <c r="H273" s="4">
        <v>0.58478041599999997</v>
      </c>
      <c r="I273" s="4">
        <v>-0.48538195200000001</v>
      </c>
      <c r="J273" s="42" t="str">
        <f t="shared" si="55"/>
        <v>1.24949694857977+84.0395422337804i</v>
      </c>
      <c r="K273" s="4">
        <v>0.171786468897109</v>
      </c>
      <c r="L273" s="4">
        <v>1.3071843614462999E-2</v>
      </c>
      <c r="M273" s="42" t="str">
        <f t="shared" si="56"/>
        <v>478.766832207532-44.0404274470906i</v>
      </c>
      <c r="N273" s="23" t="s">
        <v>1</v>
      </c>
      <c r="O273" s="42" t="str">
        <f t="shared" si="57"/>
        <v>-2.48517532295749+76.3526699913157i</v>
      </c>
      <c r="P273" s="42" t="str">
        <f t="shared" si="58"/>
        <v>-8754.68159531923-2202.26574135541i</v>
      </c>
      <c r="Q273" s="42" t="str">
        <f t="shared" si="59"/>
        <v>200.686454146954-764.760089962423i</v>
      </c>
      <c r="R273" s="23" t="s">
        <v>1</v>
      </c>
      <c r="S273" s="4">
        <v>0.61590188800000001</v>
      </c>
      <c r="T273" s="4">
        <v>-0.50289763200000004</v>
      </c>
      <c r="U273" s="42" t="str">
        <f t="shared" si="60"/>
        <v>-2.5843423120447+79.5420577944312i</v>
      </c>
      <c r="V273" s="23" t="s">
        <v>1</v>
      </c>
      <c r="W273" s="2" t="str">
        <f t="shared" si="61"/>
        <v>403.879128197889-1998.97862353476i</v>
      </c>
      <c r="X273" s="67">
        <f t="shared" si="62"/>
        <v>68</v>
      </c>
      <c r="Y273" s="68">
        <f t="shared" si="63"/>
        <v>2039.3709538832825</v>
      </c>
      <c r="Z273" s="68">
        <f t="shared" si="64"/>
        <v>403.87912819788897</v>
      </c>
      <c r="AA273" s="68">
        <f t="shared" si="65"/>
        <v>-1998.9786235347599</v>
      </c>
    </row>
    <row r="274" spans="1:27" x14ac:dyDescent="0.25">
      <c r="A274" s="32">
        <v>68.25</v>
      </c>
      <c r="B274" s="4">
        <v>0.63360287999999998</v>
      </c>
      <c r="C274" s="4">
        <v>-0.49864358399999997</v>
      </c>
      <c r="D274" s="42" t="str">
        <f t="shared" si="53"/>
        <v>-2.53733322683202+76.7028291695426i</v>
      </c>
      <c r="E274" s="4">
        <v>0.56460307200000004</v>
      </c>
      <c r="F274" s="4">
        <v>-0.50995833599999996</v>
      </c>
      <c r="G274" s="42" t="str">
        <f t="shared" si="54"/>
        <v>-2.45857328504938+88.1009440533511i</v>
      </c>
      <c r="H274" s="4">
        <v>0.58311014400000005</v>
      </c>
      <c r="I274" s="4">
        <v>-0.48601500800000003</v>
      </c>
      <c r="J274" s="42" t="str">
        <f t="shared" si="55"/>
        <v>1.19433898182717+84.344215198231i</v>
      </c>
      <c r="K274" s="4">
        <v>0.17183748025107101</v>
      </c>
      <c r="L274" s="4">
        <v>1.3193784362387301E-2</v>
      </c>
      <c r="M274" s="42" t="str">
        <f t="shared" si="56"/>
        <v>478.534606561183-44.4202326174371i</v>
      </c>
      <c r="N274" s="23" t="s">
        <v>1</v>
      </c>
      <c r="O274" s="42" t="str">
        <f t="shared" si="57"/>
        <v>-2.53733322683202+76.7028291695426i</v>
      </c>
      <c r="P274" s="42" t="str">
        <f t="shared" si="58"/>
        <v>-8623.32587598666-2162.01808994281i</v>
      </c>
      <c r="Q274" s="42" t="str">
        <f t="shared" si="59"/>
        <v>194.900511534315-755.210454605331i</v>
      </c>
      <c r="R274" s="23" t="s">
        <v>1</v>
      </c>
      <c r="S274" s="4">
        <v>0.613841152</v>
      </c>
      <c r="T274" s="4">
        <v>-0.503839072</v>
      </c>
      <c r="U274" s="42" t="str">
        <f t="shared" si="60"/>
        <v>-2.66605742993803+79.8914232759053i</v>
      </c>
      <c r="V274" s="23" t="s">
        <v>1</v>
      </c>
      <c r="W274" s="2" t="str">
        <f t="shared" si="61"/>
        <v>373.042975033673-1972.14638625157i</v>
      </c>
      <c r="X274" s="67">
        <f t="shared" si="62"/>
        <v>68.25</v>
      </c>
      <c r="Y274" s="68">
        <f t="shared" si="63"/>
        <v>2007.117941234919</v>
      </c>
      <c r="Z274" s="68">
        <f t="shared" si="64"/>
        <v>373.04297503367297</v>
      </c>
      <c r="AA274" s="68">
        <f t="shared" si="65"/>
        <v>-1972.14638625157</v>
      </c>
    </row>
    <row r="275" spans="1:27" x14ac:dyDescent="0.25">
      <c r="A275" s="32">
        <v>68.5</v>
      </c>
      <c r="B275" s="4">
        <v>0.63154604800000003</v>
      </c>
      <c r="C275" s="4">
        <v>-0.4992568</v>
      </c>
      <c r="D275" s="42" t="str">
        <f t="shared" si="53"/>
        <v>-2.55539526508366+77.0329918004952i</v>
      </c>
      <c r="E275" s="4">
        <v>0.56305542399999997</v>
      </c>
      <c r="F275" s="4">
        <v>-0.51011174400000003</v>
      </c>
      <c r="G275" s="42" t="str">
        <f t="shared" si="54"/>
        <v>-2.45822276223526+88.3699969465451i</v>
      </c>
      <c r="H275" s="4">
        <v>0.58156825599999995</v>
      </c>
      <c r="I275" s="4">
        <v>-0.48631311999999999</v>
      </c>
      <c r="J275" s="42" t="str">
        <f t="shared" si="55"/>
        <v>1.19121382020909+84.6170924939428i</v>
      </c>
      <c r="K275" s="4">
        <v>0.17167869720981699</v>
      </c>
      <c r="L275" s="4">
        <v>1.31470731640927E-2</v>
      </c>
      <c r="M275" s="42" t="str">
        <f t="shared" si="56"/>
        <v>479.08743681836-44.3462411119843i</v>
      </c>
      <c r="N275" s="23" t="s">
        <v>1</v>
      </c>
      <c r="O275" s="42" t="str">
        <f t="shared" si="57"/>
        <v>-2.55539526508366+77.0329918004952i</v>
      </c>
      <c r="P275" s="42" t="str">
        <f t="shared" si="58"/>
        <v>-8562.7574804111-2092.36560373174i</v>
      </c>
      <c r="Q275" s="42" t="str">
        <f t="shared" si="59"/>
        <v>191.020482103769-753.65543474652i</v>
      </c>
      <c r="R275" s="23" t="s">
        <v>1</v>
      </c>
      <c r="S275" s="4">
        <v>0.61210265600000002</v>
      </c>
      <c r="T275" s="4">
        <v>-0.50425993599999996</v>
      </c>
      <c r="U275" s="42" t="str">
        <f t="shared" si="60"/>
        <v>-2.67829699419297+80.1751720043496i</v>
      </c>
      <c r="V275" s="23" t="s">
        <v>1</v>
      </c>
      <c r="W275" s="2" t="str">
        <f t="shared" si="61"/>
        <v>367.432995767289-1993.28834902523i</v>
      </c>
      <c r="X275" s="67">
        <f t="shared" si="62"/>
        <v>68.5</v>
      </c>
      <c r="Y275" s="68">
        <f t="shared" si="63"/>
        <v>2026.8708515192211</v>
      </c>
      <c r="Z275" s="68">
        <f t="shared" si="64"/>
        <v>367.43299576728901</v>
      </c>
      <c r="AA275" s="68">
        <f t="shared" si="65"/>
        <v>-1993.28834902523</v>
      </c>
    </row>
    <row r="276" spans="1:27" x14ac:dyDescent="0.25">
      <c r="A276" s="32">
        <v>68.75</v>
      </c>
      <c r="B276" s="4">
        <v>0.62931935999999999</v>
      </c>
      <c r="C276" s="4">
        <v>-0.50005532799999997</v>
      </c>
      <c r="D276" s="42" t="str">
        <f t="shared" si="53"/>
        <v>-2.59694706553846+77.3961817785862i</v>
      </c>
      <c r="E276" s="4">
        <v>0.56119110400000005</v>
      </c>
      <c r="F276" s="4">
        <v>-0.51036547200000004</v>
      </c>
      <c r="G276" s="42" t="str">
        <f t="shared" si="54"/>
        <v>-2.47081324401352+88.6962196615561i</v>
      </c>
      <c r="H276" s="4">
        <v>0.57985644800000002</v>
      </c>
      <c r="I276" s="4">
        <v>-0.48701926400000001</v>
      </c>
      <c r="J276" s="42" t="str">
        <f t="shared" si="55"/>
        <v>1.12224373458712+84.9321946621644i</v>
      </c>
      <c r="K276" s="4">
        <v>0.17168946341264499</v>
      </c>
      <c r="L276" s="4">
        <v>1.30697347281159E-2</v>
      </c>
      <c r="M276" s="42" t="str">
        <f t="shared" si="56"/>
        <v>479.091147176054-44.0828896925419i</v>
      </c>
      <c r="N276" s="23" t="s">
        <v>1</v>
      </c>
      <c r="O276" s="42" t="str">
        <f t="shared" si="57"/>
        <v>-2.59694706553846+77.3961817785862i</v>
      </c>
      <c r="P276" s="42" t="str">
        <f t="shared" si="58"/>
        <v>-8513.53679461233-2149.06363314924i</v>
      </c>
      <c r="Q276" s="42" t="str">
        <f t="shared" si="59"/>
        <v>198.566968788894-751.191356340781i</v>
      </c>
      <c r="R276" s="23" t="s">
        <v>1</v>
      </c>
      <c r="S276" s="4">
        <v>0.60994316800000004</v>
      </c>
      <c r="T276" s="4">
        <v>-0.50490934399999998</v>
      </c>
      <c r="U276" s="42" t="str">
        <f t="shared" si="60"/>
        <v>-2.71481979150445+80.5324153085575i</v>
      </c>
      <c r="V276" s="23" t="s">
        <v>1</v>
      </c>
      <c r="W276" s="2" t="str">
        <f t="shared" si="61"/>
        <v>383.822496804498-1985.27088299194i</v>
      </c>
      <c r="X276" s="67">
        <f t="shared" si="62"/>
        <v>68.75</v>
      </c>
      <c r="Y276" s="68">
        <f t="shared" si="63"/>
        <v>2022.0336762548825</v>
      </c>
      <c r="Z276" s="68">
        <f t="shared" si="64"/>
        <v>383.82249680449797</v>
      </c>
      <c r="AA276" s="68">
        <f t="shared" si="65"/>
        <v>-1985.27088299194</v>
      </c>
    </row>
    <row r="277" spans="1:27" x14ac:dyDescent="0.25">
      <c r="A277" s="32">
        <v>69</v>
      </c>
      <c r="B277" s="4">
        <v>0.62772076799999998</v>
      </c>
      <c r="C277" s="4">
        <v>-0.50091635199999995</v>
      </c>
      <c r="D277" s="42" t="str">
        <f t="shared" si="53"/>
        <v>-2.67148949096506+77.667403908133i</v>
      </c>
      <c r="E277" s="4">
        <v>0.55974342399999999</v>
      </c>
      <c r="F277" s="4">
        <v>-0.51084124799999997</v>
      </c>
      <c r="G277" s="42" t="str">
        <f t="shared" si="54"/>
        <v>-2.52982393184436+88.9546607436988i</v>
      </c>
      <c r="H277" s="4">
        <v>0.57850553599999999</v>
      </c>
      <c r="I277" s="4">
        <v>-0.48744835199999997</v>
      </c>
      <c r="J277" s="42" t="str">
        <f t="shared" si="55"/>
        <v>1.08881042122222+85.1773595567894i</v>
      </c>
      <c r="K277" s="4">
        <v>0.17156474964221299</v>
      </c>
      <c r="L277" s="4">
        <v>1.3224853881969799E-2</v>
      </c>
      <c r="M277" s="42" t="str">
        <f t="shared" si="56"/>
        <v>479.427414772565-44.6644366721896i</v>
      </c>
      <c r="N277" s="23" t="s">
        <v>1</v>
      </c>
      <c r="O277" s="42" t="str">
        <f t="shared" si="57"/>
        <v>-2.67148949096506+77.667403908133i</v>
      </c>
      <c r="P277" s="42" t="str">
        <f t="shared" si="58"/>
        <v>-8482.55621576616-2050.57302728055i</v>
      </c>
      <c r="Q277" s="42" t="str">
        <f t="shared" si="59"/>
        <v>191.073640299082-749.118035042578i</v>
      </c>
      <c r="R277" s="23" t="s">
        <v>1</v>
      </c>
      <c r="S277" s="4">
        <v>0.60826022400000002</v>
      </c>
      <c r="T277" s="4">
        <v>-0.50558303999999998</v>
      </c>
      <c r="U277" s="42" t="str">
        <f t="shared" si="60"/>
        <v>-2.7708812346073+80.8163866423202i</v>
      </c>
      <c r="V277" s="23" t="s">
        <v>1</v>
      </c>
      <c r="W277" s="2" t="str">
        <f t="shared" si="61"/>
        <v>374.525737050985-1962.47896146746i</v>
      </c>
      <c r="X277" s="67">
        <f t="shared" si="62"/>
        <v>69</v>
      </c>
      <c r="Y277" s="68">
        <f t="shared" si="63"/>
        <v>1997.8971950318123</v>
      </c>
      <c r="Z277" s="68">
        <f t="shared" si="64"/>
        <v>374.52573705098501</v>
      </c>
      <c r="AA277" s="68">
        <f t="shared" si="65"/>
        <v>-1962.4789614674601</v>
      </c>
    </row>
    <row r="278" spans="1:27" x14ac:dyDescent="0.25">
      <c r="A278" s="32">
        <v>69.25</v>
      </c>
      <c r="B278" s="4">
        <v>0.62528659200000003</v>
      </c>
      <c r="C278" s="4">
        <v>-0.50146579199999997</v>
      </c>
      <c r="D278" s="42" t="str">
        <f t="shared" si="53"/>
        <v>-2.67174674223969+78.0550714317561i</v>
      </c>
      <c r="E278" s="4">
        <v>0.557909824</v>
      </c>
      <c r="F278" s="4">
        <v>-0.51105260799999996</v>
      </c>
      <c r="G278" s="42" t="str">
        <f t="shared" si="54"/>
        <v>-2.53797132785093+89.2764776514718i</v>
      </c>
      <c r="H278" s="4">
        <v>0.576742592</v>
      </c>
      <c r="I278" s="4">
        <v>-0.48790025599999998</v>
      </c>
      <c r="J278" s="42" t="str">
        <f t="shared" si="55"/>
        <v>1.06257952332668+85.494740817497i</v>
      </c>
      <c r="K278" s="4">
        <v>0.171649893362741</v>
      </c>
      <c r="L278" s="4">
        <v>1.3230654996290199E-2</v>
      </c>
      <c r="M278" s="42" t="str">
        <f t="shared" si="56"/>
        <v>479.1403946848-44.6397408491088i</v>
      </c>
      <c r="N278" s="23" t="s">
        <v>1</v>
      </c>
      <c r="O278" s="42" t="str">
        <f t="shared" si="57"/>
        <v>-2.67174674223969+78.0550714317561i</v>
      </c>
      <c r="P278" s="42" t="str">
        <f t="shared" si="58"/>
        <v>-8362.53484352181-2045.67955186701i</v>
      </c>
      <c r="Q278" s="42" t="str">
        <f t="shared" si="59"/>
        <v>191.158592584899-742.951672931774i</v>
      </c>
      <c r="R278" s="23" t="s">
        <v>1</v>
      </c>
      <c r="S278" s="4">
        <v>0.60610726400000003</v>
      </c>
      <c r="T278" s="4">
        <v>-0.50598323199999995</v>
      </c>
      <c r="U278" s="42" t="str">
        <f t="shared" si="60"/>
        <v>-2.77160683187128+81.1670467248789i</v>
      </c>
      <c r="V278" s="23" t="s">
        <v>1</v>
      </c>
      <c r="W278" s="2" t="str">
        <f t="shared" si="61"/>
        <v>379.38133508273-1962.56756124835i</v>
      </c>
      <c r="X278" s="67">
        <f t="shared" si="62"/>
        <v>69.25</v>
      </c>
      <c r="Y278" s="68">
        <f t="shared" si="63"/>
        <v>1998.9001050261243</v>
      </c>
      <c r="Z278" s="68">
        <f t="shared" si="64"/>
        <v>379.38133508273</v>
      </c>
      <c r="AA278" s="68">
        <f t="shared" si="65"/>
        <v>-1962.5675612483501</v>
      </c>
    </row>
    <row r="279" spans="1:27" x14ac:dyDescent="0.25">
      <c r="A279" s="32">
        <v>69.5</v>
      </c>
      <c r="B279" s="4">
        <v>0.62372627199999997</v>
      </c>
      <c r="C279" s="4">
        <v>-0.50233536000000001</v>
      </c>
      <c r="D279" s="42" t="str">
        <f t="shared" si="53"/>
        <v>-2.75174378274374+78.3215971320632i</v>
      </c>
      <c r="E279" s="4">
        <v>0.55642924800000004</v>
      </c>
      <c r="F279" s="4">
        <v>-0.51156806399999999</v>
      </c>
      <c r="G279" s="42" t="str">
        <f t="shared" si="54"/>
        <v>-2.60559129676794+89.5421462545714i</v>
      </c>
      <c r="H279" s="4">
        <v>0.57545535999999997</v>
      </c>
      <c r="I279" s="4">
        <v>-0.48850435199999998</v>
      </c>
      <c r="J279" s="42" t="str">
        <f t="shared" si="55"/>
        <v>0.995109209584305+85.7348003146538i</v>
      </c>
      <c r="K279" s="4">
        <v>0.171774851830894</v>
      </c>
      <c r="L279" s="4">
        <v>1.33998645430026E-2</v>
      </c>
      <c r="M279" s="42" t="str">
        <f t="shared" si="56"/>
        <v>478.636221215775-45.1384291782097i</v>
      </c>
      <c r="N279" s="23" t="s">
        <v>1</v>
      </c>
      <c r="O279" s="42" t="str">
        <f t="shared" si="57"/>
        <v>-2.75174378274374+78.3215971320632i</v>
      </c>
      <c r="P279" s="42" t="str">
        <f t="shared" si="58"/>
        <v>-8309.68157497082-2018.11869485828i</v>
      </c>
      <c r="Q279" s="42" t="str">
        <f t="shared" si="59"/>
        <v>189.473362986581-738.109114047781i</v>
      </c>
      <c r="R279" s="23" t="s">
        <v>1</v>
      </c>
      <c r="S279" s="4">
        <v>0.60444883199999999</v>
      </c>
      <c r="T279" s="4">
        <v>-0.506740576</v>
      </c>
      <c r="U279" s="42" t="str">
        <f t="shared" si="60"/>
        <v>-2.84428660255723+81.4506366168494i</v>
      </c>
      <c r="V279" s="23" t="s">
        <v>1</v>
      </c>
      <c r="W279" s="2" t="str">
        <f t="shared" si="61"/>
        <v>376.453340181649-1934.293733071i</v>
      </c>
      <c r="X279" s="67">
        <f t="shared" si="62"/>
        <v>69.5</v>
      </c>
      <c r="Y279" s="68">
        <f t="shared" si="63"/>
        <v>1970.586045604623</v>
      </c>
      <c r="Z279" s="68">
        <f t="shared" si="64"/>
        <v>376.45334018164903</v>
      </c>
      <c r="AA279" s="68">
        <f t="shared" si="65"/>
        <v>-1934.2937330709999</v>
      </c>
    </row>
    <row r="280" spans="1:27" x14ac:dyDescent="0.25">
      <c r="A280" s="32">
        <v>69.75</v>
      </c>
      <c r="B280" s="4">
        <v>0.621479424</v>
      </c>
      <c r="C280" s="4">
        <v>-0.50290620799999997</v>
      </c>
      <c r="D280" s="42" t="str">
        <f t="shared" si="53"/>
        <v>-2.76490147361125+78.6834331049592i</v>
      </c>
      <c r="E280" s="4">
        <v>0.554545344</v>
      </c>
      <c r="F280" s="4">
        <v>-0.51174335999999998</v>
      </c>
      <c r="G280" s="42" t="str">
        <f t="shared" si="54"/>
        <v>-2.6091348717629+89.8738562919588i</v>
      </c>
      <c r="H280" s="4">
        <v>0.57361254399999995</v>
      </c>
      <c r="I280" s="4">
        <v>-0.48885353599999998</v>
      </c>
      <c r="J280" s="42" t="str">
        <f t="shared" si="55"/>
        <v>0.986500640094623+86.0643799417617i</v>
      </c>
      <c r="K280" s="4">
        <v>0.17170654048705999</v>
      </c>
      <c r="L280" s="4">
        <v>1.33372951642625E-2</v>
      </c>
      <c r="M280" s="42" t="str">
        <f t="shared" si="56"/>
        <v>478.896286941855-44.9657341330046i</v>
      </c>
      <c r="N280" s="23" t="s">
        <v>1</v>
      </c>
      <c r="O280" s="42" t="str">
        <f t="shared" si="57"/>
        <v>-2.76490147361125+78.6834331049592i</v>
      </c>
      <c r="P280" s="42" t="str">
        <f t="shared" si="58"/>
        <v>-8271.5366541895-1993.51787932644i</v>
      </c>
      <c r="Q280" s="42" t="str">
        <f t="shared" si="59"/>
        <v>188.39735782363-736.539673275218i</v>
      </c>
      <c r="R280" s="23" t="s">
        <v>1</v>
      </c>
      <c r="S280" s="4">
        <v>0.60235046400000003</v>
      </c>
      <c r="T280" s="4">
        <v>-0.50729603199999995</v>
      </c>
      <c r="U280" s="42" t="str">
        <f t="shared" si="60"/>
        <v>-2.87416803835552+81.7988066808246i</v>
      </c>
      <c r="V280" s="23" t="s">
        <v>1</v>
      </c>
      <c r="W280" s="2" t="str">
        <f t="shared" si="61"/>
        <v>357.705555673312-1937.6845379351i</v>
      </c>
      <c r="X280" s="67">
        <f t="shared" si="62"/>
        <v>69.75</v>
      </c>
      <c r="Y280" s="68">
        <f t="shared" si="63"/>
        <v>1970.4249879435438</v>
      </c>
      <c r="Z280" s="68">
        <f t="shared" si="64"/>
        <v>357.70555567331201</v>
      </c>
      <c r="AA280" s="68">
        <f t="shared" si="65"/>
        <v>-1937.6845379351</v>
      </c>
    </row>
    <row r="281" spans="1:27" x14ac:dyDescent="0.25">
      <c r="A281" s="32">
        <v>70</v>
      </c>
      <c r="B281" s="4">
        <v>0.61953152</v>
      </c>
      <c r="C281" s="4">
        <v>-0.50374083199999997</v>
      </c>
      <c r="D281" s="42" t="str">
        <f t="shared" si="53"/>
        <v>-2.82988428260126+79.008982363026i</v>
      </c>
      <c r="E281" s="4">
        <v>0.55295046400000003</v>
      </c>
      <c r="F281" s="4">
        <v>-0.51219791999999997</v>
      </c>
      <c r="G281" s="42" t="str">
        <f t="shared" si="54"/>
        <v>-2.66686080348688+90.159670149991i</v>
      </c>
      <c r="H281" s="4">
        <v>0.57224307200000002</v>
      </c>
      <c r="I281" s="4">
        <v>-0.48946198400000002</v>
      </c>
      <c r="J281" s="42" t="str">
        <f t="shared" si="55"/>
        <v>0.918444757526762+86.3195110787002i</v>
      </c>
      <c r="K281" s="4">
        <v>0.17188074035710399</v>
      </c>
      <c r="L281" s="4">
        <v>1.3446533747398799E-2</v>
      </c>
      <c r="M281" s="42" t="str">
        <f t="shared" si="56"/>
        <v>478.259680482646-45.2382756335304i</v>
      </c>
      <c r="N281" s="23" t="s">
        <v>1</v>
      </c>
      <c r="O281" s="42" t="str">
        <f t="shared" si="57"/>
        <v>-2.82988428260126+79.008982363026i</v>
      </c>
      <c r="P281" s="42" t="str">
        <f t="shared" si="58"/>
        <v>-8143.31029303875-1966.91837986048i</v>
      </c>
      <c r="Q281" s="42" t="str">
        <f t="shared" si="59"/>
        <v>187.031343117187-727.562276675357i</v>
      </c>
      <c r="R281" s="23" t="s">
        <v>1</v>
      </c>
      <c r="S281" s="4">
        <v>0.60058067199999998</v>
      </c>
      <c r="T281" s="4">
        <v>-0.50795148800000001</v>
      </c>
      <c r="U281" s="42" t="str">
        <f t="shared" si="60"/>
        <v>-2.93047329132721+82.0982306455678i</v>
      </c>
      <c r="V281" s="23" t="s">
        <v>1</v>
      </c>
      <c r="W281" s="2" t="str">
        <f t="shared" si="61"/>
        <v>363.251955268237-1926.37227137465i</v>
      </c>
      <c r="X281" s="67">
        <f t="shared" si="62"/>
        <v>70</v>
      </c>
      <c r="Y281" s="68">
        <f t="shared" si="63"/>
        <v>1960.3219406330495</v>
      </c>
      <c r="Z281" s="68">
        <f t="shared" si="64"/>
        <v>363.251955268237</v>
      </c>
      <c r="AA281" s="68">
        <f t="shared" si="65"/>
        <v>-1926.3722713746499</v>
      </c>
    </row>
    <row r="282" spans="1:27" x14ac:dyDescent="0.25">
      <c r="A282" s="32">
        <v>70.25</v>
      </c>
      <c r="B282" s="4">
        <v>0.61761721599999997</v>
      </c>
      <c r="C282" s="4">
        <v>-0.50430214399999995</v>
      </c>
      <c r="D282" s="42" t="str">
        <f t="shared" si="53"/>
        <v>-2.85550026407858+79.3212660293339i</v>
      </c>
      <c r="E282" s="4">
        <v>0.55128697599999998</v>
      </c>
      <c r="F282" s="4">
        <v>-0.51230012800000002</v>
      </c>
      <c r="G282" s="42" t="str">
        <f t="shared" si="54"/>
        <v>-2.66288968590159+90.4534593486619i</v>
      </c>
      <c r="H282" s="4">
        <v>0.57056607999999998</v>
      </c>
      <c r="I282" s="4">
        <v>-0.48986975999999999</v>
      </c>
      <c r="J282" s="42" t="str">
        <f t="shared" si="55"/>
        <v>0.892641134809737+86.6231899002397i</v>
      </c>
      <c r="K282" s="4">
        <v>0.171707772535896</v>
      </c>
      <c r="L282" s="4">
        <v>1.34214704014422E-2</v>
      </c>
      <c r="M282" s="42" t="str">
        <f t="shared" si="56"/>
        <v>478.848226553138-45.2454436096428i</v>
      </c>
      <c r="N282" s="23" t="s">
        <v>1</v>
      </c>
      <c r="O282" s="42" t="str">
        <f t="shared" si="57"/>
        <v>-2.85550026407858+79.3212660293339i</v>
      </c>
      <c r="P282" s="42" t="str">
        <f t="shared" si="58"/>
        <v>-8175.57041178521-1973.27410624303i</v>
      </c>
      <c r="Q282" s="42" t="str">
        <f t="shared" si="59"/>
        <v>189.908303553371-731.122055660501i</v>
      </c>
      <c r="R282" s="23" t="s">
        <v>1</v>
      </c>
      <c r="S282" s="4">
        <v>0.59866412800000002</v>
      </c>
      <c r="T282" s="4">
        <v>-0.50832432000000005</v>
      </c>
      <c r="U282" s="42" t="str">
        <f t="shared" si="60"/>
        <v>-2.93911303945894+82.4141735828439i</v>
      </c>
      <c r="V282" s="23" t="s">
        <v>1</v>
      </c>
      <c r="W282" s="2" t="str">
        <f t="shared" si="61"/>
        <v>376.218681573567-1927.51087079006i</v>
      </c>
      <c r="X282" s="67">
        <f t="shared" si="62"/>
        <v>70.25</v>
      </c>
      <c r="Y282" s="68">
        <f t="shared" si="63"/>
        <v>1963.883564109341</v>
      </c>
      <c r="Z282" s="68">
        <f t="shared" si="64"/>
        <v>376.21868157356698</v>
      </c>
      <c r="AA282" s="68">
        <f t="shared" si="65"/>
        <v>-1927.5108707900599</v>
      </c>
    </row>
    <row r="283" spans="1:27" x14ac:dyDescent="0.25">
      <c r="A283" s="32">
        <v>70.5</v>
      </c>
      <c r="B283" s="4">
        <v>0.61548902400000005</v>
      </c>
      <c r="C283" s="4">
        <v>-0.50510137600000005</v>
      </c>
      <c r="D283" s="42" t="str">
        <f t="shared" si="53"/>
        <v>-2.91268935311083+79.6747501380027i</v>
      </c>
      <c r="E283" s="4">
        <v>0.54955116800000003</v>
      </c>
      <c r="F283" s="4">
        <v>-0.51282697600000005</v>
      </c>
      <c r="G283" s="42" t="str">
        <f t="shared" si="54"/>
        <v>-2.73396113604669+90.7661587903306i</v>
      </c>
      <c r="H283" s="4">
        <v>0.56895897600000001</v>
      </c>
      <c r="I283" s="4">
        <v>-0.49036227199999999</v>
      </c>
      <c r="J283" s="42" t="str">
        <f t="shared" si="55"/>
        <v>0.848947354881086+86.9175477315044i</v>
      </c>
      <c r="K283" s="4">
        <v>0.17182192817306699</v>
      </c>
      <c r="L283" s="4">
        <v>1.3588849693613E-2</v>
      </c>
      <c r="M283" s="42" t="str">
        <f t="shared" si="56"/>
        <v>478.380282466733-45.7422565778298i</v>
      </c>
      <c r="N283" s="23" t="s">
        <v>1</v>
      </c>
      <c r="O283" s="42" t="str">
        <f t="shared" si="57"/>
        <v>-2.91268935311083+79.6747501380027i</v>
      </c>
      <c r="P283" s="42" t="str">
        <f t="shared" si="58"/>
        <v>-8054.8448406574-1891.74330880664i</v>
      </c>
      <c r="Q283" s="42" t="str">
        <f t="shared" si="59"/>
        <v>182.214475124826-723.287566427491i</v>
      </c>
      <c r="R283" s="23" t="s">
        <v>1</v>
      </c>
      <c r="S283" s="4">
        <v>0.59672569600000003</v>
      </c>
      <c r="T283" s="4">
        <v>-0.50912870399999999</v>
      </c>
      <c r="U283" s="42" t="str">
        <f t="shared" si="60"/>
        <v>-3.01772969838363+82.7456533556746i</v>
      </c>
      <c r="V283" s="23" t="s">
        <v>1</v>
      </c>
      <c r="W283" s="2" t="str">
        <f t="shared" si="61"/>
        <v>343.473966351268-1917.649891121i</v>
      </c>
      <c r="X283" s="67">
        <f t="shared" si="62"/>
        <v>70.5</v>
      </c>
      <c r="Y283" s="68">
        <f t="shared" si="63"/>
        <v>1948.1672080387389</v>
      </c>
      <c r="Z283" s="68">
        <f t="shared" si="64"/>
        <v>343.47396635126802</v>
      </c>
      <c r="AA283" s="68">
        <f t="shared" si="65"/>
        <v>-1917.6498911210001</v>
      </c>
    </row>
    <row r="284" spans="1:27" x14ac:dyDescent="0.25">
      <c r="A284" s="32">
        <v>70.75</v>
      </c>
      <c r="B284" s="4">
        <v>0.613747712</v>
      </c>
      <c r="C284" s="4">
        <v>-0.50567830400000002</v>
      </c>
      <c r="D284" s="42" t="str">
        <f t="shared" si="53"/>
        <v>-2.94895374051186+79.9621856250985i</v>
      </c>
      <c r="E284" s="4">
        <v>0.54801785599999997</v>
      </c>
      <c r="F284" s="4">
        <v>-0.51306598400000003</v>
      </c>
      <c r="G284" s="42" t="str">
        <f t="shared" si="54"/>
        <v>-2.75789815887394+91.04012601251i</v>
      </c>
      <c r="H284" s="4">
        <v>0.56761625599999999</v>
      </c>
      <c r="I284" s="4">
        <v>-0.49075171200000001</v>
      </c>
      <c r="J284" s="42" t="str">
        <f t="shared" si="55"/>
        <v>0.815380377085652+87.163325561955i</v>
      </c>
      <c r="K284" s="4">
        <v>0.17169337703926299</v>
      </c>
      <c r="L284" s="4">
        <v>1.36163610879389E-2</v>
      </c>
      <c r="M284" s="42" t="str">
        <f t="shared" si="56"/>
        <v>478.793336852436-45.9019398754885i</v>
      </c>
      <c r="N284" s="23" t="s">
        <v>1</v>
      </c>
      <c r="O284" s="42" t="str">
        <f t="shared" si="57"/>
        <v>-2.94895374051186+79.9621856250985i</v>
      </c>
      <c r="P284" s="42" t="str">
        <f t="shared" si="58"/>
        <v>-7993.86690281905-1885.36682044011i</v>
      </c>
      <c r="Q284" s="42" t="str">
        <f t="shared" si="59"/>
        <v>182.581894859603-718.453370785814i</v>
      </c>
      <c r="R284" s="23" t="s">
        <v>1</v>
      </c>
      <c r="S284" s="4">
        <v>0.59494579199999997</v>
      </c>
      <c r="T284" s="4">
        <v>-0.50955788800000001</v>
      </c>
      <c r="U284" s="42" t="str">
        <f t="shared" si="60"/>
        <v>-3.04166370365654+83.0426666286237i</v>
      </c>
      <c r="V284" s="23" t="s">
        <v>1</v>
      </c>
      <c r="W284" s="2" t="str">
        <f t="shared" si="61"/>
        <v>350.872283628588-1892.60750277307i</v>
      </c>
      <c r="X284" s="67">
        <f t="shared" si="62"/>
        <v>70.75</v>
      </c>
      <c r="Y284" s="68">
        <f t="shared" si="63"/>
        <v>1924.8570126042237</v>
      </c>
      <c r="Z284" s="68">
        <f t="shared" si="64"/>
        <v>350.87228362858798</v>
      </c>
      <c r="AA284" s="68">
        <f t="shared" si="65"/>
        <v>-1892.6075027730701</v>
      </c>
    </row>
    <row r="285" spans="1:27" x14ac:dyDescent="0.25">
      <c r="A285" s="32">
        <v>71</v>
      </c>
      <c r="B285" s="4">
        <v>0.61146252800000001</v>
      </c>
      <c r="C285" s="4">
        <v>-0.50641727999999997</v>
      </c>
      <c r="D285" s="42" t="str">
        <f t="shared" si="53"/>
        <v>-2.99555958827369+80.3397143924877i</v>
      </c>
      <c r="E285" s="4">
        <v>0.54616544</v>
      </c>
      <c r="F285" s="4">
        <v>-0.51341526400000004</v>
      </c>
      <c r="G285" s="42" t="str">
        <f t="shared" si="54"/>
        <v>-2.79884450485716+91.3726011474542i</v>
      </c>
      <c r="H285" s="4">
        <v>0.56584870399999998</v>
      </c>
      <c r="I285" s="4">
        <v>-0.49134614399999998</v>
      </c>
      <c r="J285" s="42" t="str">
        <f t="shared" si="55"/>
        <v>0.755497012430769+87.4895084037541i</v>
      </c>
      <c r="K285" s="4">
        <v>0.17177369413086199</v>
      </c>
      <c r="L285" s="4">
        <v>1.3603929843842399E-2</v>
      </c>
      <c r="M285" s="42" t="str">
        <f t="shared" si="56"/>
        <v>478.532681424258-45.8179469812752i</v>
      </c>
      <c r="N285" s="23" t="s">
        <v>1</v>
      </c>
      <c r="O285" s="42" t="str">
        <f t="shared" si="57"/>
        <v>-2.99555958827369+80.3397143924877i</v>
      </c>
      <c r="P285" s="42" t="str">
        <f t="shared" si="58"/>
        <v>-7915.89561843555-1879.56183292263i</v>
      </c>
      <c r="Q285" s="42" t="str">
        <f t="shared" si="59"/>
        <v>183.094342087069-714.21726468022i</v>
      </c>
      <c r="R285" s="23" t="s">
        <v>1</v>
      </c>
      <c r="S285" s="4">
        <v>0.59288384000000005</v>
      </c>
      <c r="T285" s="4">
        <v>-0.51022476800000005</v>
      </c>
      <c r="U285" s="42" t="str">
        <f t="shared" si="60"/>
        <v>-3.09831070431142+83.3917853785672i</v>
      </c>
      <c r="V285" s="23" t="s">
        <v>1</v>
      </c>
      <c r="W285" s="2" t="str">
        <f t="shared" si="61"/>
        <v>344.822234311554-1897.17010874168i</v>
      </c>
      <c r="X285" s="67">
        <f t="shared" si="62"/>
        <v>71</v>
      </c>
      <c r="Y285" s="68">
        <f t="shared" si="63"/>
        <v>1928.2522643001175</v>
      </c>
      <c r="Z285" s="68">
        <f t="shared" si="64"/>
        <v>344.82223431155398</v>
      </c>
      <c r="AA285" s="68">
        <f t="shared" si="65"/>
        <v>-1897.17010874168</v>
      </c>
    </row>
    <row r="286" spans="1:27" x14ac:dyDescent="0.25">
      <c r="A286" s="32">
        <v>71.25</v>
      </c>
      <c r="B286" s="4">
        <v>0.60985433600000005</v>
      </c>
      <c r="C286" s="4">
        <v>-0.50714505600000004</v>
      </c>
      <c r="D286" s="42" t="str">
        <f t="shared" si="53"/>
        <v>-3.06207581634477+80.6120184552457i</v>
      </c>
      <c r="E286" s="4">
        <v>0.54467807999999995</v>
      </c>
      <c r="F286" s="4">
        <v>-0.51366972799999999</v>
      </c>
      <c r="G286" s="42" t="str">
        <f t="shared" si="54"/>
        <v>-2.82816221476264+91.6398755837632i</v>
      </c>
      <c r="H286" s="4">
        <v>0.5645424</v>
      </c>
      <c r="I286" s="4">
        <v>-0.49175859199999999</v>
      </c>
      <c r="J286" s="42" t="str">
        <f t="shared" si="55"/>
        <v>0.71498986001317+87.7302778442405i</v>
      </c>
      <c r="K286" s="4">
        <v>0.17196482175585101</v>
      </c>
      <c r="L286" s="4">
        <v>1.3830858644919499E-2</v>
      </c>
      <c r="M286" s="42" t="str">
        <f t="shared" si="56"/>
        <v>477.776800447974-46.469674284054i</v>
      </c>
      <c r="N286" s="23" t="s">
        <v>1</v>
      </c>
      <c r="O286" s="42" t="str">
        <f t="shared" si="57"/>
        <v>-3.06207581634477+80.6120184552457i</v>
      </c>
      <c r="P286" s="42" t="str">
        <f t="shared" si="58"/>
        <v>-7876.52510886757-1831.96669067311i</v>
      </c>
      <c r="Q286" s="42" t="str">
        <f t="shared" si="59"/>
        <v>181.190043025929-710.395700817872i</v>
      </c>
      <c r="R286" s="23" t="s">
        <v>1</v>
      </c>
      <c r="S286" s="4">
        <v>0.59128051199999998</v>
      </c>
      <c r="T286" s="4">
        <v>-0.51072227199999998</v>
      </c>
      <c r="U286" s="42" t="str">
        <f t="shared" si="60"/>
        <v>-3.14020389257843+83.6632598732412i</v>
      </c>
      <c r="V286" s="23" t="s">
        <v>1</v>
      </c>
      <c r="W286" s="2" t="str">
        <f t="shared" si="61"/>
        <v>352.762269699224-1884.69288481855i</v>
      </c>
      <c r="X286" s="67">
        <f t="shared" si="62"/>
        <v>71.25</v>
      </c>
      <c r="Y286" s="68">
        <f t="shared" si="63"/>
        <v>1917.4223554055627</v>
      </c>
      <c r="Z286" s="68">
        <f t="shared" si="64"/>
        <v>352.76226969922402</v>
      </c>
      <c r="AA286" s="68">
        <f t="shared" si="65"/>
        <v>-1884.6928848185501</v>
      </c>
    </row>
    <row r="287" spans="1:27" x14ac:dyDescent="0.25">
      <c r="A287" s="32">
        <v>71.5</v>
      </c>
      <c r="B287" s="4">
        <v>0.60752851200000002</v>
      </c>
      <c r="C287" s="4">
        <v>-0.507676672</v>
      </c>
      <c r="D287" s="42" t="str">
        <f t="shared" si="53"/>
        <v>-3.07868035307262+80.9915782260443i</v>
      </c>
      <c r="E287" s="4">
        <v>0.54295961599999998</v>
      </c>
      <c r="F287" s="4">
        <v>-0.51399987199999997</v>
      </c>
      <c r="G287" s="42" t="str">
        <f t="shared" si="54"/>
        <v>-2.86965437435211+91.9497210247378i</v>
      </c>
      <c r="H287" s="4">
        <v>0.56276614400000002</v>
      </c>
      <c r="I287" s="4">
        <v>-0.492220096</v>
      </c>
      <c r="J287" s="42" t="str">
        <f t="shared" si="55"/>
        <v>0.676186139843403+88.0558337330747i</v>
      </c>
      <c r="K287" s="4">
        <v>0.17182408278184</v>
      </c>
      <c r="L287" s="4">
        <v>1.3700936367794399E-2</v>
      </c>
      <c r="M287" s="42" t="str">
        <f t="shared" si="56"/>
        <v>478.313575470482-46.1136609599301i</v>
      </c>
      <c r="N287" s="23" t="s">
        <v>1</v>
      </c>
      <c r="O287" s="42" t="str">
        <f t="shared" si="57"/>
        <v>-3.07868035307262+80.9915782260443i</v>
      </c>
      <c r="P287" s="42" t="str">
        <f t="shared" si="58"/>
        <v>-7792.76322846849-1811.55254251656i</v>
      </c>
      <c r="Q287" s="42" t="str">
        <f t="shared" si="59"/>
        <v>178.815529955006-707.728150634601i</v>
      </c>
      <c r="R287" s="23" t="s">
        <v>1</v>
      </c>
      <c r="S287" s="4">
        <v>0.58919359999999998</v>
      </c>
      <c r="T287" s="4">
        <v>-0.51128048000000004</v>
      </c>
      <c r="U287" s="42" t="str">
        <f t="shared" si="60"/>
        <v>-3.1818273388236+84.0152401365683i</v>
      </c>
      <c r="V287" s="23" t="s">
        <v>1</v>
      </c>
      <c r="W287" s="2" t="str">
        <f t="shared" si="61"/>
        <v>331.796864682572-1886.95061637836i</v>
      </c>
      <c r="X287" s="67">
        <f t="shared" si="62"/>
        <v>71.5</v>
      </c>
      <c r="Y287" s="68">
        <f t="shared" si="63"/>
        <v>1915.8997333012646</v>
      </c>
      <c r="Z287" s="68">
        <f t="shared" si="64"/>
        <v>331.79686468257199</v>
      </c>
      <c r="AA287" s="68">
        <f t="shared" si="65"/>
        <v>-1886.9506163783601</v>
      </c>
    </row>
    <row r="288" spans="1:27" x14ac:dyDescent="0.25">
      <c r="A288" s="32">
        <v>71.75</v>
      </c>
      <c r="B288" s="4">
        <v>0.60580550399999999</v>
      </c>
      <c r="C288" s="4">
        <v>-0.50841958399999998</v>
      </c>
      <c r="D288" s="42" t="str">
        <f t="shared" si="53"/>
        <v>-3.14717316956065+81.2833056174346i</v>
      </c>
      <c r="E288" s="4">
        <v>0.54141273599999995</v>
      </c>
      <c r="F288" s="4">
        <v>-0.51445366400000003</v>
      </c>
      <c r="G288" s="42" t="str">
        <f t="shared" si="54"/>
        <v>-2.93615475701206+92.2306541883494i</v>
      </c>
      <c r="H288" s="4">
        <v>0.56142815999999995</v>
      </c>
      <c r="I288" s="4">
        <v>-0.49283286399999998</v>
      </c>
      <c r="J288" s="42" t="str">
        <f t="shared" si="55"/>
        <v>0.598895233781851+88.3077216028862i</v>
      </c>
      <c r="K288" s="4">
        <v>0.171925698002308</v>
      </c>
      <c r="L288" s="4">
        <v>1.38887324675045E-2</v>
      </c>
      <c r="M288" s="42" t="str">
        <f t="shared" si="56"/>
        <v>477.875428205023-46.6827083742678i</v>
      </c>
      <c r="N288" s="23" t="s">
        <v>1</v>
      </c>
      <c r="O288" s="42" t="str">
        <f t="shared" si="57"/>
        <v>-3.14717316956065+81.2833056174346i</v>
      </c>
      <c r="P288" s="42" t="str">
        <f t="shared" si="58"/>
        <v>-7715.51233102038-1812.90502872173i</v>
      </c>
      <c r="Q288" s="42" t="str">
        <f t="shared" si="59"/>
        <v>179.120886003087-701.330963955972i</v>
      </c>
      <c r="R288" s="23" t="s">
        <v>1</v>
      </c>
      <c r="S288" s="4">
        <v>0.58745606399999994</v>
      </c>
      <c r="T288" s="4">
        <v>-0.51185440000000004</v>
      </c>
      <c r="U288" s="42" t="str">
        <f t="shared" si="60"/>
        <v>-3.23562911594657+84.3114439282299i</v>
      </c>
      <c r="V288" s="23" t="s">
        <v>1</v>
      </c>
      <c r="W288" s="2" t="str">
        <f t="shared" si="61"/>
        <v>344.689788812129-1861.90945089471i</v>
      </c>
      <c r="X288" s="67">
        <f t="shared" si="62"/>
        <v>71.75</v>
      </c>
      <c r="Y288" s="68">
        <f t="shared" si="63"/>
        <v>1893.5463696045024</v>
      </c>
      <c r="Z288" s="68">
        <f t="shared" si="64"/>
        <v>344.689788812129</v>
      </c>
      <c r="AA288" s="68">
        <f t="shared" si="65"/>
        <v>-1861.9094508947101</v>
      </c>
    </row>
    <row r="289" spans="1:27" x14ac:dyDescent="0.25">
      <c r="A289" s="32">
        <v>72</v>
      </c>
      <c r="B289" s="4">
        <v>0.60382963199999995</v>
      </c>
      <c r="C289" s="4">
        <v>-0.50903212799999997</v>
      </c>
      <c r="D289" s="42" t="str">
        <f t="shared" si="53"/>
        <v>-3.18960020653592+81.6117679686806i</v>
      </c>
      <c r="E289" s="4">
        <v>0.53892646399999999</v>
      </c>
      <c r="F289" s="4">
        <v>-0.51428127999999995</v>
      </c>
      <c r="G289" s="42" t="str">
        <f t="shared" si="54"/>
        <v>-2.88335320944306+92.6754886929351i</v>
      </c>
      <c r="H289" s="4">
        <v>0.55976710399999996</v>
      </c>
      <c r="I289" s="4">
        <v>-0.49328313600000001</v>
      </c>
      <c r="J289" s="42" t="str">
        <f t="shared" si="55"/>
        <v>0.556820943126661+88.6136102435487i</v>
      </c>
      <c r="K289" s="4">
        <v>0.17143776000189001</v>
      </c>
      <c r="L289" s="4">
        <v>1.37382544134884E-2</v>
      </c>
      <c r="M289" s="42" t="str">
        <f t="shared" si="56"/>
        <v>479.580177205201-46.4449601264737i</v>
      </c>
      <c r="N289" s="23" t="s">
        <v>1</v>
      </c>
      <c r="O289" s="42" t="str">
        <f t="shared" si="57"/>
        <v>-3.18960020653592+81.6117679686806i</v>
      </c>
      <c r="P289" s="42" t="str">
        <f t="shared" si="58"/>
        <v>-7703.45623429799-1988.04319386502i</v>
      </c>
      <c r="Q289" s="42" t="str">
        <f t="shared" si="59"/>
        <v>198.811216111616-690.777640438895i</v>
      </c>
      <c r="R289" s="23" t="s">
        <v>1</v>
      </c>
      <c r="S289" s="4">
        <v>0.58526918400000005</v>
      </c>
      <c r="T289" s="4">
        <v>-0.511909952</v>
      </c>
      <c r="U289" s="42" t="str">
        <f t="shared" si="60"/>
        <v>-3.19597985997263+84.6703408585552i</v>
      </c>
      <c r="V289" s="23" t="s">
        <v>1</v>
      </c>
      <c r="W289" s="2" t="str">
        <f t="shared" si="61"/>
        <v>445.922981725771-1829.21115582452i</v>
      </c>
      <c r="X289" s="67">
        <f t="shared" si="62"/>
        <v>72</v>
      </c>
      <c r="Y289" s="68">
        <f t="shared" si="63"/>
        <v>1882.7800610331733</v>
      </c>
      <c r="Z289" s="68">
        <f t="shared" si="64"/>
        <v>445.92298172577102</v>
      </c>
      <c r="AA289" s="68">
        <f t="shared" si="65"/>
        <v>-1829.2111558245199</v>
      </c>
    </row>
    <row r="290" spans="1:27" x14ac:dyDescent="0.25">
      <c r="A290" s="32">
        <v>72.25</v>
      </c>
      <c r="B290" s="4">
        <v>0.6018384</v>
      </c>
      <c r="C290" s="4">
        <v>-0.509723072</v>
      </c>
      <c r="D290" s="42" t="str">
        <f t="shared" si="53"/>
        <v>-3.24562560416396+81.9454806248383i</v>
      </c>
      <c r="E290" s="4">
        <v>0.538047936</v>
      </c>
      <c r="F290" s="4">
        <v>-0.51502543999999995</v>
      </c>
      <c r="G290" s="42" t="str">
        <f t="shared" si="54"/>
        <v>-3.0101750427618+92.8397340309184i</v>
      </c>
      <c r="H290" s="4">
        <v>0.55821350400000003</v>
      </c>
      <c r="I290" s="4">
        <v>-0.49372559999999999</v>
      </c>
      <c r="J290" s="42" t="str">
        <f t="shared" si="55"/>
        <v>0.51249325229383+88.9007354406186i</v>
      </c>
      <c r="K290" s="4">
        <v>0.172026892795585</v>
      </c>
      <c r="L290" s="4">
        <v>1.3974118617759299E-2</v>
      </c>
      <c r="M290" s="42" t="str">
        <f t="shared" si="56"/>
        <v>477.493771234362-46.9110749435872i</v>
      </c>
      <c r="N290" s="23" t="s">
        <v>1</v>
      </c>
      <c r="O290" s="42" t="str">
        <f t="shared" si="57"/>
        <v>-3.24562560416396+81.9454806248383i</v>
      </c>
      <c r="P290" s="42" t="str">
        <f t="shared" si="58"/>
        <v>-7622.2909715573-1754.26330850498i</v>
      </c>
      <c r="Q290" s="42" t="str">
        <f t="shared" si="59"/>
        <v>176.065584578084-695.856425241028i</v>
      </c>
      <c r="R290" s="23" t="s">
        <v>1</v>
      </c>
      <c r="S290" s="4">
        <v>0.58363507199999998</v>
      </c>
      <c r="T290" s="4">
        <v>-0.51305484800000001</v>
      </c>
      <c r="U290" s="42" t="str">
        <f t="shared" si="60"/>
        <v>-3.34850195617834+84.9632279086977i</v>
      </c>
      <c r="V290" s="23" t="s">
        <v>1</v>
      </c>
      <c r="W290" s="2" t="str">
        <f t="shared" si="61"/>
        <v>318.568701874975-1846.82737852521i</v>
      </c>
      <c r="X290" s="67">
        <f t="shared" si="62"/>
        <v>72.25</v>
      </c>
      <c r="Y290" s="68">
        <f t="shared" si="63"/>
        <v>1874.1017538769356</v>
      </c>
      <c r="Z290" s="68">
        <f t="shared" si="64"/>
        <v>318.56870187497498</v>
      </c>
      <c r="AA290" s="68">
        <f t="shared" si="65"/>
        <v>-1846.82737852521</v>
      </c>
    </row>
    <row r="291" spans="1:27" x14ac:dyDescent="0.25">
      <c r="A291" s="32">
        <v>72.5</v>
      </c>
      <c r="B291" s="4">
        <v>0.60005913600000005</v>
      </c>
      <c r="C291" s="4">
        <v>-0.51017193599999999</v>
      </c>
      <c r="D291" s="42" t="str">
        <f t="shared" si="53"/>
        <v>-3.27030767457162+82.2398517774557i</v>
      </c>
      <c r="E291" s="4">
        <v>0.53630739199999999</v>
      </c>
      <c r="F291" s="4">
        <v>-0.51515574399999997</v>
      </c>
      <c r="G291" s="42" t="str">
        <f t="shared" si="54"/>
        <v>-3.02049425765185+93.1546910944901i</v>
      </c>
      <c r="H291" s="4">
        <v>0.55672038400000001</v>
      </c>
      <c r="I291" s="4">
        <v>-0.49403990399999997</v>
      </c>
      <c r="J291" s="42" t="str">
        <f t="shared" si="55"/>
        <v>0.488683701009531+89.1747833841362i</v>
      </c>
      <c r="K291" s="4">
        <v>0.17180927705433399</v>
      </c>
      <c r="L291" s="4">
        <v>1.39526128608087E-2</v>
      </c>
      <c r="M291" s="42" t="str">
        <f t="shared" si="56"/>
        <v>478.227311189756-46.957777582788i</v>
      </c>
      <c r="N291" s="23" t="s">
        <v>1</v>
      </c>
      <c r="O291" s="42" t="str">
        <f t="shared" si="57"/>
        <v>-3.27030767457162+82.2398517774557i</v>
      </c>
      <c r="P291" s="42" t="str">
        <f t="shared" si="58"/>
        <v>-7592.6667748982-1783.3852703195i</v>
      </c>
      <c r="Q291" s="42" t="str">
        <f t="shared" si="59"/>
        <v>179.218190733527-691.526045144535i</v>
      </c>
      <c r="R291" s="23" t="s">
        <v>1</v>
      </c>
      <c r="S291" s="4">
        <v>0.581775296</v>
      </c>
      <c r="T291" s="4">
        <v>-0.51339225600000005</v>
      </c>
      <c r="U291" s="42" t="str">
        <f t="shared" si="60"/>
        <v>-3.36505979262197+85.2762747105214i</v>
      </c>
      <c r="V291" s="23" t="s">
        <v>1</v>
      </c>
      <c r="W291" s="2" t="str">
        <f t="shared" si="61"/>
        <v>329.587851981579-1824.88138345028i</v>
      </c>
      <c r="X291" s="67">
        <f t="shared" si="62"/>
        <v>72.5</v>
      </c>
      <c r="Y291" s="68">
        <f t="shared" si="63"/>
        <v>1854.4056233298149</v>
      </c>
      <c r="Z291" s="68">
        <f t="shared" si="64"/>
        <v>329.58785198157898</v>
      </c>
      <c r="AA291" s="68">
        <f t="shared" si="65"/>
        <v>-1824.8813834502801</v>
      </c>
    </row>
    <row r="292" spans="1:27" x14ac:dyDescent="0.25">
      <c r="A292" s="32">
        <v>72.75</v>
      </c>
      <c r="B292" s="4">
        <v>0.59784179199999998</v>
      </c>
      <c r="C292" s="4">
        <v>-0.510973856</v>
      </c>
      <c r="D292" s="42" t="str">
        <f t="shared" si="53"/>
        <v>-3.34147033873377+82.6137989635686i</v>
      </c>
      <c r="E292" s="4">
        <v>0.53462307200000003</v>
      </c>
      <c r="F292" s="4">
        <v>-0.51570694399999994</v>
      </c>
      <c r="G292" s="42" t="str">
        <f t="shared" si="54"/>
        <v>-3.10858488439758+93.463185945523i</v>
      </c>
      <c r="H292" s="4">
        <v>0.55488614400000003</v>
      </c>
      <c r="I292" s="4">
        <v>-0.49467164800000002</v>
      </c>
      <c r="J292" s="42" t="str">
        <f t="shared" si="55"/>
        <v>0.413948128562128+89.5173428640207i</v>
      </c>
      <c r="K292" s="4">
        <v>0.17194456924395801</v>
      </c>
      <c r="L292" s="4">
        <v>1.39339720897604E-2</v>
      </c>
      <c r="M292" s="42" t="str">
        <f t="shared" si="56"/>
        <v>477.788388436523-46.8225737728268i</v>
      </c>
      <c r="N292" s="23" t="s">
        <v>1</v>
      </c>
      <c r="O292" s="42" t="str">
        <f t="shared" si="57"/>
        <v>-3.34147033873377+82.6137989635686i</v>
      </c>
      <c r="P292" s="42" t="str">
        <f t="shared" si="58"/>
        <v>-7545.99650073185-1724.36495753478i</v>
      </c>
      <c r="Q292" s="42" t="str">
        <f t="shared" si="59"/>
        <v>173.786165487431-691.792471142266i</v>
      </c>
      <c r="R292" s="23" t="s">
        <v>1</v>
      </c>
      <c r="S292" s="4">
        <v>0.57977510399999999</v>
      </c>
      <c r="T292" s="4">
        <v>-0.51403654399999998</v>
      </c>
      <c r="U292" s="42" t="str">
        <f t="shared" si="60"/>
        <v>-3.43080796656887+85.6195676345172i</v>
      </c>
      <c r="V292" s="23" t="s">
        <v>1</v>
      </c>
      <c r="W292" s="2" t="str">
        <f t="shared" si="61"/>
        <v>324.841167194214-1833.53250052692i</v>
      </c>
      <c r="X292" s="67">
        <f t="shared" si="62"/>
        <v>72.75</v>
      </c>
      <c r="Y292" s="68">
        <f t="shared" si="63"/>
        <v>1862.0857161775878</v>
      </c>
      <c r="Z292" s="68">
        <f t="shared" si="64"/>
        <v>324.84116719421399</v>
      </c>
      <c r="AA292" s="68">
        <f t="shared" si="65"/>
        <v>-1833.5325005269201</v>
      </c>
    </row>
    <row r="293" spans="1:27" x14ac:dyDescent="0.25">
      <c r="A293" s="32">
        <v>73</v>
      </c>
      <c r="B293" s="4">
        <v>0.59607155199999995</v>
      </c>
      <c r="C293" s="4">
        <v>-0.51151670400000004</v>
      </c>
      <c r="D293" s="42" t="str">
        <f t="shared" si="53"/>
        <v>-3.38423861464176+82.9104755166858i</v>
      </c>
      <c r="E293" s="4">
        <v>0.53314905599999995</v>
      </c>
      <c r="F293" s="4">
        <v>-0.51588160000000005</v>
      </c>
      <c r="G293" s="42" t="str">
        <f t="shared" si="54"/>
        <v>-3.13104230107633+93.7315978067737i</v>
      </c>
      <c r="H293" s="4">
        <v>0.55377164800000001</v>
      </c>
      <c r="I293" s="4">
        <v>-0.49506764800000003</v>
      </c>
      <c r="J293" s="42" t="str">
        <f t="shared" si="55"/>
        <v>0.365494417471702+89.7259898390732i</v>
      </c>
      <c r="K293" s="4">
        <v>0.17206902420975501</v>
      </c>
      <c r="L293" s="4">
        <v>1.4113017276756399E-2</v>
      </c>
      <c r="M293" s="42" t="str">
        <f t="shared" si="56"/>
        <v>477.27865729656-47.3481133594248i</v>
      </c>
      <c r="N293" s="23" t="s">
        <v>1</v>
      </c>
      <c r="O293" s="42" t="str">
        <f t="shared" si="57"/>
        <v>-3.38423861464176+82.9104755166858i</v>
      </c>
      <c r="P293" s="42" t="str">
        <f t="shared" si="58"/>
        <v>-7398.85482367655-1715.99411122142i</v>
      </c>
      <c r="Q293" s="42" t="str">
        <f t="shared" si="59"/>
        <v>174.481102827786-679.659341655401i</v>
      </c>
      <c r="R293" s="23" t="s">
        <v>1</v>
      </c>
      <c r="S293" s="4">
        <v>0.57811807999999998</v>
      </c>
      <c r="T293" s="4">
        <v>-0.51449990400000001</v>
      </c>
      <c r="U293" s="42" t="str">
        <f t="shared" si="60"/>
        <v>-3.47495742544661+85.9030825297898i</v>
      </c>
      <c r="V293" s="23" t="s">
        <v>1</v>
      </c>
      <c r="W293" s="2" t="str">
        <f t="shared" si="61"/>
        <v>323.523943541418-1807.81502990828i</v>
      </c>
      <c r="X293" s="67">
        <f t="shared" si="62"/>
        <v>73</v>
      </c>
      <c r="Y293" s="68">
        <f t="shared" si="63"/>
        <v>1836.5355766787816</v>
      </c>
      <c r="Z293" s="68">
        <f t="shared" si="64"/>
        <v>323.52394354141802</v>
      </c>
      <c r="AA293" s="68">
        <f t="shared" si="65"/>
        <v>-1807.8150299082799</v>
      </c>
    </row>
    <row r="294" spans="1:27" x14ac:dyDescent="0.25">
      <c r="A294" s="32">
        <v>73.25</v>
      </c>
      <c r="B294" s="4">
        <v>0.59399225600000005</v>
      </c>
      <c r="C294" s="4">
        <v>-0.51216815999999998</v>
      </c>
      <c r="D294" s="42" t="str">
        <f t="shared" si="53"/>
        <v>-3.43834969593058+83.2600126739677i</v>
      </c>
      <c r="E294" s="4">
        <v>0.53139568000000004</v>
      </c>
      <c r="F294" s="4">
        <v>-0.516333088</v>
      </c>
      <c r="G294" s="42" t="str">
        <f t="shared" si="54"/>
        <v>-3.20330562100154+94.0529590246208i</v>
      </c>
      <c r="H294" s="4">
        <v>0.55195251199999995</v>
      </c>
      <c r="I294" s="4">
        <v>-0.49556419200000001</v>
      </c>
      <c r="J294" s="42" t="str">
        <f t="shared" si="55"/>
        <v>0.312060613929184+90.0640257725593i</v>
      </c>
      <c r="K294" s="4">
        <v>0.17212458681062801</v>
      </c>
      <c r="L294" s="4">
        <v>1.4127380832600799E-2</v>
      </c>
      <c r="M294" s="42" t="str">
        <f t="shared" si="56"/>
        <v>477.086950021413-47.3652676095962i</v>
      </c>
      <c r="N294" s="23" t="s">
        <v>1</v>
      </c>
      <c r="O294" s="42" t="str">
        <f t="shared" si="57"/>
        <v>-3.43834969593058+83.2600126739677i</v>
      </c>
      <c r="P294" s="42" t="str">
        <f t="shared" si="58"/>
        <v>-7374.06800699271-1679.38135833235i</v>
      </c>
      <c r="Q294" s="42" t="str">
        <f t="shared" si="59"/>
        <v>170.398176565489-679.519446028608i</v>
      </c>
      <c r="R294" s="23" t="s">
        <v>1</v>
      </c>
      <c r="S294" s="4">
        <v>0.57603948800000004</v>
      </c>
      <c r="T294" s="4">
        <v>-0.51508832000000004</v>
      </c>
      <c r="U294" s="42" t="str">
        <f t="shared" si="60"/>
        <v>-3.53318661551435+86.2595878877808i</v>
      </c>
      <c r="V294" s="23" t="s">
        <v>1</v>
      </c>
      <c r="W294" s="2" t="str">
        <f t="shared" si="61"/>
        <v>311.267626017242-1794.08004026211i</v>
      </c>
      <c r="X294" s="67">
        <f t="shared" si="62"/>
        <v>73.25</v>
      </c>
      <c r="Y294" s="68">
        <f t="shared" si="63"/>
        <v>1820.8818539030215</v>
      </c>
      <c r="Z294" s="68">
        <f t="shared" si="64"/>
        <v>311.26762601724198</v>
      </c>
      <c r="AA294" s="68">
        <f t="shared" si="65"/>
        <v>-1794.0800402621101</v>
      </c>
    </row>
    <row r="295" spans="1:27" x14ac:dyDescent="0.25">
      <c r="A295" s="32">
        <v>73.5</v>
      </c>
      <c r="B295" s="4">
        <v>0.59234470400000006</v>
      </c>
      <c r="C295" s="4">
        <v>-0.51292550400000003</v>
      </c>
      <c r="D295" s="42" t="str">
        <f t="shared" si="53"/>
        <v>-3.52139345295352+83.5431422855458i</v>
      </c>
      <c r="E295" s="4">
        <v>0.52995222399999997</v>
      </c>
      <c r="F295" s="4">
        <v>-0.516669088</v>
      </c>
      <c r="G295" s="42" t="str">
        <f t="shared" si="54"/>
        <v>-3.25743018249189+94.3177385710683i</v>
      </c>
      <c r="H295" s="4">
        <v>0.55060998400000005</v>
      </c>
      <c r="I295" s="4">
        <v>-0.49609366399999999</v>
      </c>
      <c r="J295" s="42" t="str">
        <f t="shared" si="55"/>
        <v>0.242081522307391+90.3170355686615i</v>
      </c>
      <c r="K295" s="4">
        <v>0.17222797699934</v>
      </c>
      <c r="L295" s="4">
        <v>1.42335145365822E-2</v>
      </c>
      <c r="M295" s="42" t="str">
        <f t="shared" si="56"/>
        <v>476.687021933993-47.6594061706202i</v>
      </c>
      <c r="N295" s="23" t="s">
        <v>1</v>
      </c>
      <c r="O295" s="42" t="str">
        <f t="shared" si="57"/>
        <v>-3.52139345295352+83.5431422855458i</v>
      </c>
      <c r="P295" s="42" t="str">
        <f t="shared" si="58"/>
        <v>-7344.68526181185-1649.03451210568i</v>
      </c>
      <c r="Q295" s="42" t="str">
        <f t="shared" si="59"/>
        <v>169.646492287949-677.510750792013i</v>
      </c>
      <c r="R295" s="23" t="s">
        <v>1</v>
      </c>
      <c r="S295" s="4">
        <v>0.57445817600000004</v>
      </c>
      <c r="T295" s="4">
        <v>-0.51572643200000001</v>
      </c>
      <c r="U295" s="42" t="str">
        <f t="shared" si="60"/>
        <v>-3.61051023718655+86.5347726161988i</v>
      </c>
      <c r="V295" s="23" t="s">
        <v>1</v>
      </c>
      <c r="W295" s="2" t="str">
        <f t="shared" si="61"/>
        <v>308.012070642003-1791.79589488875i</v>
      </c>
      <c r="X295" s="67">
        <f t="shared" si="62"/>
        <v>73.5</v>
      </c>
      <c r="Y295" s="68">
        <f t="shared" si="63"/>
        <v>1818.0769963346852</v>
      </c>
      <c r="Z295" s="68">
        <f t="shared" si="64"/>
        <v>308.01207064200298</v>
      </c>
      <c r="AA295" s="68">
        <f t="shared" si="65"/>
        <v>-1791.7958948887499</v>
      </c>
    </row>
    <row r="296" spans="1:27" x14ac:dyDescent="0.25">
      <c r="A296" s="32">
        <v>73.75</v>
      </c>
      <c r="B296" s="4">
        <v>0.59020716799999995</v>
      </c>
      <c r="C296" s="4">
        <v>-0.51331465600000004</v>
      </c>
      <c r="D296" s="42" t="str">
        <f t="shared" si="53"/>
        <v>-3.53513911677934+83.89736615391i</v>
      </c>
      <c r="E296" s="4">
        <v>0.52806998400000005</v>
      </c>
      <c r="F296" s="4">
        <v>-0.51687760000000005</v>
      </c>
      <c r="G296" s="42" t="str">
        <f t="shared" si="54"/>
        <v>-3.28749230853537+94.6626969533375i</v>
      </c>
      <c r="H296" s="4">
        <v>0.54886419200000003</v>
      </c>
      <c r="I296" s="4">
        <v>-0.49639312000000002</v>
      </c>
      <c r="J296" s="42" t="str">
        <f t="shared" si="55"/>
        <v>0.220239837439392+90.6392478597963i</v>
      </c>
      <c r="K296" s="4">
        <v>0.17219946363837901</v>
      </c>
      <c r="L296" s="4">
        <v>1.4118633252251401E-2</v>
      </c>
      <c r="M296" s="42" t="str">
        <f t="shared" si="56"/>
        <v>476.844148063305-47.2954491154295i</v>
      </c>
      <c r="N296" s="23" t="s">
        <v>1</v>
      </c>
      <c r="O296" s="42" t="str">
        <f t="shared" si="57"/>
        <v>-3.53513911677934+83.89736615391i</v>
      </c>
      <c r="P296" s="42" t="str">
        <f t="shared" si="58"/>
        <v>-7274.20387025423-1654.8554512528i</v>
      </c>
      <c r="Q296" s="42" t="str">
        <f t="shared" si="59"/>
        <v>169.175315333908-671.81476148998i</v>
      </c>
      <c r="R296" s="23" t="s">
        <v>1</v>
      </c>
      <c r="S296" s="4">
        <v>0.57238137600000005</v>
      </c>
      <c r="T296" s="4">
        <v>-0.516108448</v>
      </c>
      <c r="U296" s="42" t="str">
        <f t="shared" si="60"/>
        <v>-3.63761224819078+86.8886453569036i</v>
      </c>
      <c r="V296" s="23" t="s">
        <v>1</v>
      </c>
      <c r="W296" s="2" t="str">
        <f t="shared" si="61"/>
        <v>300.193512437086-1776.06825675013i</v>
      </c>
      <c r="X296" s="67">
        <f t="shared" si="62"/>
        <v>73.75</v>
      </c>
      <c r="Y296" s="68">
        <f t="shared" si="63"/>
        <v>1801.2591700099019</v>
      </c>
      <c r="Z296" s="68">
        <f t="shared" si="64"/>
        <v>300.19351243708599</v>
      </c>
      <c r="AA296" s="68">
        <f t="shared" si="65"/>
        <v>-1776.0682567501301</v>
      </c>
    </row>
    <row r="297" spans="1:27" x14ac:dyDescent="0.25">
      <c r="A297" s="32">
        <v>74</v>
      </c>
      <c r="B297" s="4">
        <v>0.58823296000000003</v>
      </c>
      <c r="C297" s="4">
        <v>-0.514099584</v>
      </c>
      <c r="D297" s="42" t="str">
        <f t="shared" si="53"/>
        <v>-3.6183588692386+84.2349289821531i</v>
      </c>
      <c r="E297" s="4">
        <v>0.52656864000000003</v>
      </c>
      <c r="F297" s="4">
        <v>-0.51726956800000001</v>
      </c>
      <c r="G297" s="42" t="str">
        <f t="shared" si="54"/>
        <v>-3.3539424738841+94.9393120437957i</v>
      </c>
      <c r="H297" s="4">
        <v>0.54735628800000002</v>
      </c>
      <c r="I297" s="4">
        <v>-0.497053248</v>
      </c>
      <c r="J297" s="42" t="str">
        <f t="shared" si="55"/>
        <v>0.127217936969741+90.9253442042757i</v>
      </c>
      <c r="K297" s="4">
        <v>0.17220586929837001</v>
      </c>
      <c r="L297" s="4">
        <v>1.42865550837939E-2</v>
      </c>
      <c r="M297" s="42" t="str">
        <f t="shared" si="56"/>
        <v>476.730832163292-47.8467826665485i</v>
      </c>
      <c r="N297" s="23" t="s">
        <v>1</v>
      </c>
      <c r="O297" s="42" t="str">
        <f t="shared" si="57"/>
        <v>-3.6183588692386+84.2349289821531i</v>
      </c>
      <c r="P297" s="42" t="str">
        <f t="shared" si="58"/>
        <v>-7223.05339897907-1624.86265397556i</v>
      </c>
      <c r="Q297" s="42" t="str">
        <f t="shared" si="59"/>
        <v>168.359507790667-670.616544967314i</v>
      </c>
      <c r="R297" s="23" t="s">
        <v>1</v>
      </c>
      <c r="S297" s="4">
        <v>0.57057715200000003</v>
      </c>
      <c r="T297" s="4">
        <v>-0.51672822399999996</v>
      </c>
      <c r="U297" s="42" t="str">
        <f t="shared" si="60"/>
        <v>-3.71084049750267+87.2017503781472i</v>
      </c>
      <c r="V297" s="23" t="s">
        <v>1</v>
      </c>
      <c r="W297" s="2" t="str">
        <f t="shared" si="61"/>
        <v>302.968893182066-1778.68580493479i</v>
      </c>
      <c r="X297" s="67">
        <f t="shared" si="62"/>
        <v>74</v>
      </c>
      <c r="Y297" s="68">
        <f t="shared" si="63"/>
        <v>1804.3041159717195</v>
      </c>
      <c r="Z297" s="68">
        <f t="shared" si="64"/>
        <v>302.96889318206598</v>
      </c>
      <c r="AA297" s="68">
        <f t="shared" si="65"/>
        <v>-1778.68580493479</v>
      </c>
    </row>
    <row r="298" spans="1:27" x14ac:dyDescent="0.25">
      <c r="A298" s="32">
        <v>74.25</v>
      </c>
      <c r="B298" s="4">
        <v>0.58624044799999997</v>
      </c>
      <c r="C298" s="4">
        <v>-0.51457126399999997</v>
      </c>
      <c r="D298" s="42" t="str">
        <f t="shared" si="53"/>
        <v>-3.65199811043322+84.5692467746421i</v>
      </c>
      <c r="E298" s="4">
        <v>0.524775616</v>
      </c>
      <c r="F298" s="4">
        <v>-0.51752905599999999</v>
      </c>
      <c r="G298" s="42" t="str">
        <f t="shared" si="54"/>
        <v>-3.3964064186576+95.2696067958306i</v>
      </c>
      <c r="H298" s="4">
        <v>0.54587167999999997</v>
      </c>
      <c r="I298" s="4">
        <v>-0.49739536000000001</v>
      </c>
      <c r="J298" s="42" t="str">
        <f t="shared" si="55"/>
        <v>0.0905142474777299+91.2019421244006i</v>
      </c>
      <c r="K298" s="4">
        <v>0.172184143288349</v>
      </c>
      <c r="L298" s="4">
        <v>1.4278450711606199E-2</v>
      </c>
      <c r="M298" s="42" t="str">
        <f t="shared" si="56"/>
        <v>476.807081574123-47.8319973435023i</v>
      </c>
      <c r="N298" s="23" t="s">
        <v>1</v>
      </c>
      <c r="O298" s="42" t="str">
        <f t="shared" si="57"/>
        <v>-3.65199811043322+84.5692467746421i</v>
      </c>
      <c r="P298" s="42" t="str">
        <f t="shared" si="58"/>
        <v>-7107.77342786877-1623.32648326785i</v>
      </c>
      <c r="Q298" s="42" t="str">
        <f t="shared" si="59"/>
        <v>167.478682730777-660.255099269879i</v>
      </c>
      <c r="R298" s="23" t="s">
        <v>1</v>
      </c>
      <c r="S298" s="4">
        <v>0.56878259200000003</v>
      </c>
      <c r="T298" s="4">
        <v>-0.51717907200000002</v>
      </c>
      <c r="U298" s="42" t="str">
        <f t="shared" si="60"/>
        <v>-3.75730875823105+87.5109513604815i</v>
      </c>
      <c r="V298" s="23" t="s">
        <v>1</v>
      </c>
      <c r="W298" s="2" t="str">
        <f t="shared" si="61"/>
        <v>297.259300806673-1772.59125805028i</v>
      </c>
      <c r="X298" s="67">
        <f t="shared" si="62"/>
        <v>74.25</v>
      </c>
      <c r="Y298" s="68">
        <f t="shared" si="63"/>
        <v>1797.3432782950356</v>
      </c>
      <c r="Z298" s="68">
        <f t="shared" si="64"/>
        <v>297.25930080667302</v>
      </c>
      <c r="AA298" s="68">
        <f t="shared" si="65"/>
        <v>-1772.59125805028</v>
      </c>
    </row>
    <row r="299" spans="1:27" x14ac:dyDescent="0.25">
      <c r="A299" s="32">
        <v>74.5</v>
      </c>
      <c r="B299" s="4">
        <v>0.58441779199999999</v>
      </c>
      <c r="C299" s="4">
        <v>-0.51535571199999997</v>
      </c>
      <c r="D299" s="42" t="str">
        <f t="shared" si="53"/>
        <v>-3.7418117215332+84.8831227165639i</v>
      </c>
      <c r="E299" s="4">
        <v>0.52327984000000005</v>
      </c>
      <c r="F299" s="4">
        <v>-0.51790351999999995</v>
      </c>
      <c r="G299" s="42" t="str">
        <f t="shared" si="54"/>
        <v>-3.46207005983192+95.546072880481i</v>
      </c>
      <c r="H299" s="4">
        <v>0.54427884800000004</v>
      </c>
      <c r="I299" s="4">
        <v>-0.49794182399999998</v>
      </c>
      <c r="J299" s="42" t="str">
        <f t="shared" si="55"/>
        <v>0.0171492123825008+91.5022178302507i</v>
      </c>
      <c r="K299" s="4">
        <v>0.17231996429149199</v>
      </c>
      <c r="L299" s="4">
        <v>1.42667850209738E-2</v>
      </c>
      <c r="M299" s="42" t="str">
        <f t="shared" si="56"/>
        <v>476.365069756118-47.7186527841864i</v>
      </c>
      <c r="N299" s="23" t="s">
        <v>1</v>
      </c>
      <c r="O299" s="42" t="str">
        <f t="shared" si="57"/>
        <v>-3.7418117215332+84.8831227165639i</v>
      </c>
      <c r="P299" s="42" t="str">
        <f t="shared" si="58"/>
        <v>-7114.63130008252-1574.27317217046i</v>
      </c>
      <c r="Q299" s="42" t="str">
        <f t="shared" si="59"/>
        <v>165.030669692305-662.899595107408i</v>
      </c>
      <c r="R299" s="23" t="s">
        <v>1</v>
      </c>
      <c r="S299" s="4">
        <v>0.56690060799999997</v>
      </c>
      <c r="T299" s="4">
        <v>-0.51774937600000004</v>
      </c>
      <c r="U299" s="42" t="str">
        <f t="shared" si="60"/>
        <v>-3.82398214083724+87.837396062109i</v>
      </c>
      <c r="V299" s="23" t="s">
        <v>1</v>
      </c>
      <c r="W299" s="2" t="str">
        <f t="shared" si="61"/>
        <v>300.50587600449-1758.29973095699i</v>
      </c>
      <c r="X299" s="67">
        <f t="shared" si="62"/>
        <v>74.5</v>
      </c>
      <c r="Y299" s="68">
        <f t="shared" si="63"/>
        <v>1783.7941936772443</v>
      </c>
      <c r="Z299" s="68">
        <f t="shared" si="64"/>
        <v>300.50587600449001</v>
      </c>
      <c r="AA299" s="68">
        <f t="shared" si="65"/>
        <v>-1758.2997309569901</v>
      </c>
    </row>
    <row r="300" spans="1:27" x14ac:dyDescent="0.25">
      <c r="A300" s="32">
        <v>74.75</v>
      </c>
      <c r="B300" s="4">
        <v>0.58267308799999995</v>
      </c>
      <c r="C300" s="4">
        <v>-0.51591180800000003</v>
      </c>
      <c r="D300" s="42" t="str">
        <f t="shared" si="53"/>
        <v>-3.79740158615789+85.1799362355023i</v>
      </c>
      <c r="E300" s="4">
        <v>0.521655808</v>
      </c>
      <c r="F300" s="4">
        <v>-0.51812188800000003</v>
      </c>
      <c r="G300" s="42" t="str">
        <f t="shared" si="54"/>
        <v>-3.49984040981641+95.8464261537892i</v>
      </c>
      <c r="H300" s="4">
        <v>0.54292812800000001</v>
      </c>
      <c r="I300" s="4">
        <v>-0.49847862399999998</v>
      </c>
      <c r="J300" s="42" t="str">
        <f t="shared" si="55"/>
        <v>-0.0595971710407995+91.758286069469i</v>
      </c>
      <c r="K300" s="4">
        <v>0.17230300257157399</v>
      </c>
      <c r="L300" s="4">
        <v>1.45371242109556E-2</v>
      </c>
      <c r="M300" s="42" t="str">
        <f t="shared" si="56"/>
        <v>476.270916727852-48.6197092947009i</v>
      </c>
      <c r="N300" s="23" t="s">
        <v>1</v>
      </c>
      <c r="O300" s="42" t="str">
        <f t="shared" si="57"/>
        <v>-3.79740158615789+85.1799362355023i</v>
      </c>
      <c r="P300" s="42" t="str">
        <f t="shared" si="58"/>
        <v>-7051.7955176772-1613.37815153389i</v>
      </c>
      <c r="Q300" s="42" t="str">
        <f t="shared" si="59"/>
        <v>169.567802460142-656.386381700343i</v>
      </c>
      <c r="R300" s="23" t="s">
        <v>1</v>
      </c>
      <c r="S300" s="4">
        <v>0.56509049600000005</v>
      </c>
      <c r="T300" s="4">
        <v>-0.51823990399999997</v>
      </c>
      <c r="U300" s="42" t="str">
        <f t="shared" si="60"/>
        <v>-3.8798053983022+88.1510497441549i</v>
      </c>
      <c r="V300" s="23" t="s">
        <v>1</v>
      </c>
      <c r="W300" s="2" t="str">
        <f t="shared" si="61"/>
        <v>307.259109542794-1730.29048281803i</v>
      </c>
      <c r="X300" s="67">
        <f t="shared" si="62"/>
        <v>74.75</v>
      </c>
      <c r="Y300" s="68">
        <f t="shared" si="63"/>
        <v>1757.3597569444005</v>
      </c>
      <c r="Z300" s="68">
        <f t="shared" si="64"/>
        <v>307.25910954279402</v>
      </c>
      <c r="AA300" s="68">
        <f t="shared" si="65"/>
        <v>-1730.2904828180299</v>
      </c>
    </row>
    <row r="301" spans="1:27" x14ac:dyDescent="0.25">
      <c r="A301" s="32">
        <v>75</v>
      </c>
      <c r="B301" s="4">
        <v>0.58054649599999997</v>
      </c>
      <c r="C301" s="4">
        <v>-0.51651983999999995</v>
      </c>
      <c r="D301" s="42" t="str">
        <f t="shared" si="53"/>
        <v>-3.85548906161635+85.5410337482636i</v>
      </c>
      <c r="E301" s="4">
        <v>0.52006156800000003</v>
      </c>
      <c r="F301" s="4">
        <v>-0.51857244800000002</v>
      </c>
      <c r="G301" s="42" t="str">
        <f t="shared" si="54"/>
        <v>-3.58185315225676+96.1420676300728i</v>
      </c>
      <c r="H301" s="4">
        <v>0.54115731199999995</v>
      </c>
      <c r="I301" s="4">
        <v>-0.49881699200000001</v>
      </c>
      <c r="J301" s="42" t="str">
        <f t="shared" si="55"/>
        <v>-0.0945808686075591+92.0887874016575i</v>
      </c>
      <c r="K301" s="4">
        <v>0.172339580931755</v>
      </c>
      <c r="L301" s="4">
        <v>1.44537613482645E-2</v>
      </c>
      <c r="M301" s="42" t="str">
        <f t="shared" si="56"/>
        <v>476.196887912115-48.3244316973959i</v>
      </c>
      <c r="N301" s="23" t="s">
        <v>1</v>
      </c>
      <c r="O301" s="42" t="str">
        <f t="shared" si="57"/>
        <v>-3.85548906161635+85.5410337482636i</v>
      </c>
      <c r="P301" s="42" t="str">
        <f t="shared" si="58"/>
        <v>-7007.54190139106-1508.3363724097i</v>
      </c>
      <c r="Q301" s="42" t="str">
        <f t="shared" si="59"/>
        <v>159.238398484677-656.914093008092i</v>
      </c>
      <c r="R301" s="23" t="s">
        <v>1</v>
      </c>
      <c r="S301" s="4">
        <v>0.56314630399999999</v>
      </c>
      <c r="T301" s="4">
        <v>-0.51874739199999997</v>
      </c>
      <c r="U301" s="42" t="str">
        <f t="shared" si="60"/>
        <v>-3.93808051090984+88.4883197341902i</v>
      </c>
      <c r="V301" s="23" t="s">
        <v>1</v>
      </c>
      <c r="W301" s="2" t="str">
        <f t="shared" si="61"/>
        <v>285.555693591626-1733.17567898198i</v>
      </c>
      <c r="X301" s="67">
        <f t="shared" si="62"/>
        <v>75</v>
      </c>
      <c r="Y301" s="68">
        <f t="shared" si="63"/>
        <v>1756.5420542523998</v>
      </c>
      <c r="Z301" s="68">
        <f t="shared" si="64"/>
        <v>285.55569359162598</v>
      </c>
      <c r="AA301" s="68">
        <f t="shared" si="65"/>
        <v>-1733.1756789819799</v>
      </c>
    </row>
    <row r="302" spans="1:27" x14ac:dyDescent="0.25">
      <c r="A302" s="32">
        <v>75.25</v>
      </c>
      <c r="B302" s="4">
        <v>0.57873830400000004</v>
      </c>
      <c r="C302" s="4">
        <v>-0.517176992</v>
      </c>
      <c r="D302" s="42" t="str">
        <f t="shared" si="53"/>
        <v>-3.92950963535583+85.8513198164807i</v>
      </c>
      <c r="E302" s="4">
        <v>0.51838076799999999</v>
      </c>
      <c r="F302" s="4">
        <v>-0.51895593600000001</v>
      </c>
      <c r="G302" s="42" t="str">
        <f t="shared" si="54"/>
        <v>-3.65276550811481+96.4541363092154i</v>
      </c>
      <c r="H302" s="4">
        <v>0.53973689599999997</v>
      </c>
      <c r="I302" s="4">
        <v>-0.49940492800000003</v>
      </c>
      <c r="J302" s="42" t="str">
        <f t="shared" si="55"/>
        <v>-0.182035218185303+92.3590436088489i</v>
      </c>
      <c r="K302" s="4">
        <v>0.172395257288322</v>
      </c>
      <c r="L302" s="4">
        <v>1.46636969564886E-2</v>
      </c>
      <c r="M302" s="42" t="str">
        <f t="shared" si="56"/>
        <v>475.895776443169-48.9848808900869i</v>
      </c>
      <c r="N302" s="23" t="s">
        <v>1</v>
      </c>
      <c r="O302" s="42" t="str">
        <f t="shared" si="57"/>
        <v>-3.92950963535583+85.8513198164807i</v>
      </c>
      <c r="P302" s="42" t="str">
        <f t="shared" si="58"/>
        <v>-6932.71252057503-1525.53477387448i</v>
      </c>
      <c r="Q302" s="42" t="str">
        <f t="shared" si="59"/>
        <v>160.836862634702-649.657745950518i</v>
      </c>
      <c r="R302" s="23" t="s">
        <v>1</v>
      </c>
      <c r="S302" s="4">
        <v>0.56142566400000005</v>
      </c>
      <c r="T302" s="4">
        <v>-0.51923811200000003</v>
      </c>
      <c r="U302" s="42" t="str">
        <f t="shared" si="60"/>
        <v>-3.99812748906743+88.7879450965771i</v>
      </c>
      <c r="V302" s="23" t="s">
        <v>1</v>
      </c>
      <c r="W302" s="2" t="str">
        <f t="shared" si="61"/>
        <v>303.233029000687-1721.96114860674i</v>
      </c>
      <c r="X302" s="67">
        <f t="shared" si="62"/>
        <v>75.25</v>
      </c>
      <c r="Y302" s="68">
        <f t="shared" si="63"/>
        <v>1748.4565957403615</v>
      </c>
      <c r="Z302" s="68">
        <f t="shared" si="64"/>
        <v>303.233029000687</v>
      </c>
      <c r="AA302" s="68">
        <f t="shared" si="65"/>
        <v>-1721.9611486067399</v>
      </c>
    </row>
    <row r="303" spans="1:27" x14ac:dyDescent="0.25">
      <c r="A303" s="32">
        <v>75.5</v>
      </c>
      <c r="B303" s="4">
        <v>0.57670688000000003</v>
      </c>
      <c r="C303" s="4">
        <v>-0.51780831999999999</v>
      </c>
      <c r="D303" s="42" t="str">
        <f t="shared" si="53"/>
        <v>-3.99679556422026+86.1984826737417i</v>
      </c>
      <c r="E303" s="4">
        <v>0.51677929600000005</v>
      </c>
      <c r="F303" s="4">
        <v>-0.51931734399999996</v>
      </c>
      <c r="G303" s="42" t="str">
        <f t="shared" si="54"/>
        <v>-3.72091262669959+96.7519409629102i</v>
      </c>
      <c r="H303" s="4">
        <v>0.53813619199999996</v>
      </c>
      <c r="I303" s="4">
        <v>-0.49981567999999998</v>
      </c>
      <c r="J303" s="42" t="str">
        <f t="shared" si="55"/>
        <v>-0.235459462138169+92.6603384238074i</v>
      </c>
      <c r="K303" s="4">
        <v>0.17248172005285101</v>
      </c>
      <c r="L303" s="4">
        <v>1.4675806604131401E-2</v>
      </c>
      <c r="M303" s="42" t="str">
        <f t="shared" si="56"/>
        <v>475.60440698161-48.9759665821944i</v>
      </c>
      <c r="N303" s="23" t="s">
        <v>1</v>
      </c>
      <c r="O303" s="42" t="str">
        <f t="shared" si="57"/>
        <v>-3.99679556422026+86.1984826737417i</v>
      </c>
      <c r="P303" s="42" t="str">
        <f t="shared" si="58"/>
        <v>-6868.17408049904-1459.12568139058i</v>
      </c>
      <c r="Q303" s="42" t="str">
        <f t="shared" si="59"/>
        <v>155.167221505315-646.742129888211i</v>
      </c>
      <c r="R303" s="23" t="s">
        <v>1</v>
      </c>
      <c r="S303" s="4">
        <v>0.55947993600000001</v>
      </c>
      <c r="T303" s="4">
        <v>-0.51981075200000004</v>
      </c>
      <c r="U303" s="42" t="str">
        <f t="shared" si="60"/>
        <v>-4.07068332627321+89.1275755043628i</v>
      </c>
      <c r="V303" s="23" t="s">
        <v>1</v>
      </c>
      <c r="W303" s="2" t="str">
        <f t="shared" si="61"/>
        <v>283.553939064981-1709.13752441267i</v>
      </c>
      <c r="X303" s="67">
        <f t="shared" si="62"/>
        <v>75.5</v>
      </c>
      <c r="Y303" s="68">
        <f t="shared" si="63"/>
        <v>1732.4993257472677</v>
      </c>
      <c r="Z303" s="68">
        <f t="shared" si="64"/>
        <v>283.55393906498102</v>
      </c>
      <c r="AA303" s="68">
        <f t="shared" si="65"/>
        <v>-1709.13752441267</v>
      </c>
    </row>
    <row r="304" spans="1:27" x14ac:dyDescent="0.25">
      <c r="A304" s="32">
        <v>75.75</v>
      </c>
      <c r="B304" s="4">
        <v>0.57491942399999996</v>
      </c>
      <c r="C304" s="4">
        <v>-0.51844995199999999</v>
      </c>
      <c r="D304" s="42" t="str">
        <f t="shared" si="53"/>
        <v>-4.07180855167423+86.5059766215714i</v>
      </c>
      <c r="E304" s="4">
        <v>0.51519603199999997</v>
      </c>
      <c r="F304" s="4">
        <v>-0.51952111999999995</v>
      </c>
      <c r="G304" s="42" t="str">
        <f t="shared" si="54"/>
        <v>-3.76088499632238+97.0470456079122i</v>
      </c>
      <c r="H304" s="4">
        <v>0.53680188799999995</v>
      </c>
      <c r="I304" s="4">
        <v>-0.50036384</v>
      </c>
      <c r="J304" s="42" t="str">
        <f t="shared" si="55"/>
        <v>-0.319087606069636+92.9145839742847i</v>
      </c>
      <c r="K304" s="4">
        <v>0.172460459756509</v>
      </c>
      <c r="L304" s="4">
        <v>1.47661274984434E-2</v>
      </c>
      <c r="M304" s="42" t="str">
        <f t="shared" si="56"/>
        <v>475.623249947608-49.2850727163502i</v>
      </c>
      <c r="N304" s="23" t="s">
        <v>1</v>
      </c>
      <c r="O304" s="42" t="str">
        <f t="shared" si="57"/>
        <v>-4.07180855167423+86.5059766215714i</v>
      </c>
      <c r="P304" s="42" t="str">
        <f t="shared" si="58"/>
        <v>-6804.73168036734-1477.75642525556i</v>
      </c>
      <c r="Q304" s="42" t="str">
        <f t="shared" si="59"/>
        <v>159.093203050246-640.852067735841i</v>
      </c>
      <c r="R304" s="23" t="s">
        <v>1</v>
      </c>
      <c r="S304" s="4">
        <v>0.55780537600000002</v>
      </c>
      <c r="T304" s="4">
        <v>-0.52030480000000001</v>
      </c>
      <c r="U304" s="42" t="str">
        <f t="shared" si="60"/>
        <v>-4.13473760297929+89.4203575736591i</v>
      </c>
      <c r="V304" s="23" t="s">
        <v>1</v>
      </c>
      <c r="W304" s="2" t="str">
        <f t="shared" si="61"/>
        <v>297.33456955997-1703.88403898071i</v>
      </c>
      <c r="X304" s="67">
        <f t="shared" si="62"/>
        <v>75.75</v>
      </c>
      <c r="Y304" s="68">
        <f t="shared" si="63"/>
        <v>1729.6325229795577</v>
      </c>
      <c r="Z304" s="68">
        <f t="shared" si="64"/>
        <v>297.33456955997002</v>
      </c>
      <c r="AA304" s="68">
        <f t="shared" si="65"/>
        <v>-1703.8840389807101</v>
      </c>
    </row>
    <row r="305" spans="1:27" x14ac:dyDescent="0.25">
      <c r="A305" s="32">
        <v>76</v>
      </c>
      <c r="B305" s="4">
        <v>0.57292390400000004</v>
      </c>
      <c r="C305" s="4">
        <v>-0.51869689600000002</v>
      </c>
      <c r="D305" s="42" t="str">
        <f t="shared" si="53"/>
        <v>-4.0791636017048+86.8419693333646i</v>
      </c>
      <c r="E305" s="4">
        <v>0.51347584000000002</v>
      </c>
      <c r="F305" s="4">
        <v>-0.51968800000000004</v>
      </c>
      <c r="G305" s="42" t="str">
        <f t="shared" si="54"/>
        <v>-3.79538336531188+97.3685243100197i</v>
      </c>
      <c r="H305" s="4">
        <v>0.53514790400000001</v>
      </c>
      <c r="I305" s="4">
        <v>-0.50051289600000004</v>
      </c>
      <c r="J305" s="42" t="str">
        <f t="shared" si="55"/>
        <v>-0.325674393315765+93.2233593616924i</v>
      </c>
      <c r="K305" s="4">
        <v>0.17237162166033199</v>
      </c>
      <c r="L305" s="4">
        <v>1.47693271971672E-2</v>
      </c>
      <c r="M305" s="42" t="str">
        <f t="shared" si="56"/>
        <v>475.913778922147-49.3460521884482i</v>
      </c>
      <c r="N305" s="23" t="s">
        <v>1</v>
      </c>
      <c r="O305" s="42" t="str">
        <f t="shared" si="57"/>
        <v>-4.0791636017048+86.8419693333646i</v>
      </c>
      <c r="P305" s="42" t="str">
        <f t="shared" si="58"/>
        <v>-6746.10754057431-1451.33229593001i</v>
      </c>
      <c r="Q305" s="42" t="str">
        <f t="shared" si="59"/>
        <v>155.037543037024-636.686072967353i</v>
      </c>
      <c r="R305" s="23" t="s">
        <v>1</v>
      </c>
      <c r="S305" s="4">
        <v>0.55559046400000001</v>
      </c>
      <c r="T305" s="4">
        <v>-0.52067523199999999</v>
      </c>
      <c r="U305" s="42" t="str">
        <f t="shared" si="60"/>
        <v>-4.17276423652795+89.8051198608486i</v>
      </c>
      <c r="V305" s="23" t="s">
        <v>1</v>
      </c>
      <c r="W305" s="2" t="str">
        <f t="shared" si="61"/>
        <v>262.423700851696-1653.16795742427i</v>
      </c>
      <c r="X305" s="67">
        <f t="shared" si="62"/>
        <v>76</v>
      </c>
      <c r="Y305" s="68">
        <f t="shared" si="63"/>
        <v>1673.8669284692357</v>
      </c>
      <c r="Z305" s="68">
        <f t="shared" si="64"/>
        <v>262.42370085169603</v>
      </c>
      <c r="AA305" s="68">
        <f t="shared" si="65"/>
        <v>-1653.1679574242701</v>
      </c>
    </row>
    <row r="306" spans="1:27" x14ac:dyDescent="0.25">
      <c r="A306" s="32">
        <v>76.25</v>
      </c>
      <c r="B306" s="4">
        <v>0.57107878400000001</v>
      </c>
      <c r="C306" s="4">
        <v>-0.51945686400000002</v>
      </c>
      <c r="D306" s="42" t="str">
        <f t="shared" si="53"/>
        <v>-4.17601170610378+87.1621041609559i</v>
      </c>
      <c r="E306" s="4">
        <v>0.51192902399999995</v>
      </c>
      <c r="F306" s="4">
        <v>-0.52005654400000001</v>
      </c>
      <c r="G306" s="42" t="str">
        <f t="shared" si="54"/>
        <v>-3.86853423561085+97.6576742307983i</v>
      </c>
      <c r="H306" s="4">
        <v>0.53356438399999995</v>
      </c>
      <c r="I306" s="4">
        <v>-0.501256064</v>
      </c>
      <c r="J306" s="42" t="str">
        <f t="shared" si="55"/>
        <v>-0.444857883512639+93.5268923202173i</v>
      </c>
      <c r="K306" s="4">
        <v>0.172381810400736</v>
      </c>
      <c r="L306" s="4">
        <v>1.48537744610188E-2</v>
      </c>
      <c r="M306" s="42" t="str">
        <f t="shared" si="56"/>
        <v>475.832112280696-49.618230040314i</v>
      </c>
      <c r="N306" s="23" t="s">
        <v>1</v>
      </c>
      <c r="O306" s="42" t="str">
        <f t="shared" si="57"/>
        <v>-4.17601170610378+87.1621041609559i</v>
      </c>
      <c r="P306" s="42" t="str">
        <f t="shared" si="58"/>
        <v>-6748.28659259114-1475.88183746758i</v>
      </c>
      <c r="Q306" s="42" t="str">
        <f t="shared" si="59"/>
        <v>159.319029642859-638.297828109851i</v>
      </c>
      <c r="R306" s="23" t="s">
        <v>1</v>
      </c>
      <c r="S306" s="4">
        <v>0.55395091200000002</v>
      </c>
      <c r="T306" s="4">
        <v>-0.52125798400000001</v>
      </c>
      <c r="U306" s="42" t="str">
        <f t="shared" si="60"/>
        <v>-4.25540954590626+90.0939616090145i</v>
      </c>
      <c r="V306" s="23" t="s">
        <v>1</v>
      </c>
      <c r="W306" s="2" t="str">
        <f t="shared" si="61"/>
        <v>281.419773213689-1675.3481869605i</v>
      </c>
      <c r="X306" s="67">
        <f t="shared" si="62"/>
        <v>76.25</v>
      </c>
      <c r="Y306" s="68">
        <f t="shared" si="63"/>
        <v>1698.8197774653672</v>
      </c>
      <c r="Z306" s="68">
        <f t="shared" si="64"/>
        <v>281.41977321368898</v>
      </c>
      <c r="AA306" s="68">
        <f t="shared" si="65"/>
        <v>-1675.3481869605</v>
      </c>
    </row>
    <row r="307" spans="1:27" x14ac:dyDescent="0.25">
      <c r="A307" s="32">
        <v>76.5</v>
      </c>
      <c r="B307" s="4">
        <v>0.56924428800000004</v>
      </c>
      <c r="C307" s="4">
        <v>-0.51994396799999998</v>
      </c>
      <c r="D307" s="42" t="str">
        <f t="shared" si="53"/>
        <v>-4.22902316722785+87.476576864075i</v>
      </c>
      <c r="E307" s="4">
        <v>0.51032323199999996</v>
      </c>
      <c r="F307" s="4">
        <v>-0.52042419200000001</v>
      </c>
      <c r="G307" s="42" t="str">
        <f t="shared" si="54"/>
        <v>-3.94297885420395+97.9583026620427i</v>
      </c>
      <c r="H307" s="4">
        <v>0.532155936</v>
      </c>
      <c r="I307" s="4">
        <v>-0.50158159999999996</v>
      </c>
      <c r="J307" s="42" t="str">
        <f t="shared" si="55"/>
        <v>-0.489572319250599+93.7931838324821i</v>
      </c>
      <c r="K307" s="4">
        <v>0.17240379918201201</v>
      </c>
      <c r="L307" s="4">
        <v>1.4877978364196E-2</v>
      </c>
      <c r="M307" s="42" t="str">
        <f t="shared" si="56"/>
        <v>475.74591502576-49.6853045447344i</v>
      </c>
      <c r="N307" s="23" t="s">
        <v>1</v>
      </c>
      <c r="O307" s="42" t="str">
        <f t="shared" si="57"/>
        <v>-4.22902316722785+87.476576864075i</v>
      </c>
      <c r="P307" s="42" t="str">
        <f t="shared" si="58"/>
        <v>-6651.36364568525-1436.3712928147i</v>
      </c>
      <c r="Q307" s="42" t="str">
        <f t="shared" si="59"/>
        <v>154.238126563275-630.358476655766i</v>
      </c>
      <c r="R307" s="23" t="s">
        <v>1</v>
      </c>
      <c r="S307" s="4">
        <v>0.55210777600000005</v>
      </c>
      <c r="T307" s="4">
        <v>-0.52161347199999997</v>
      </c>
      <c r="U307" s="42" t="str">
        <f t="shared" si="60"/>
        <v>-4.29808967054881+90.41605261502i</v>
      </c>
      <c r="V307" s="23" t="s">
        <v>1</v>
      </c>
      <c r="W307" s="2" t="str">
        <f t="shared" si="61"/>
        <v>281.003846966126-1642.64013023779i</v>
      </c>
      <c r="X307" s="67">
        <f t="shared" si="62"/>
        <v>76.5</v>
      </c>
      <c r="Y307" s="68">
        <f t="shared" si="63"/>
        <v>1666.5022530669994</v>
      </c>
      <c r="Z307" s="68">
        <f t="shared" si="64"/>
        <v>281.00384696612599</v>
      </c>
      <c r="AA307" s="68">
        <f t="shared" si="65"/>
        <v>-1642.6401302377899</v>
      </c>
    </row>
    <row r="308" spans="1:27" x14ac:dyDescent="0.25">
      <c r="A308" s="32">
        <v>76.75</v>
      </c>
      <c r="B308" s="4">
        <v>0.56723987200000003</v>
      </c>
      <c r="C308" s="4">
        <v>-0.52064591999999998</v>
      </c>
      <c r="D308" s="42" t="str">
        <f t="shared" si="53"/>
        <v>-4.31712872965087+87.8233336545011i</v>
      </c>
      <c r="E308" s="4">
        <v>0.50877952000000004</v>
      </c>
      <c r="F308" s="4">
        <v>-0.52063859199999996</v>
      </c>
      <c r="G308" s="42" t="str">
        <f t="shared" si="54"/>
        <v>-3.98957915011383+98.2483145717268i</v>
      </c>
      <c r="H308" s="4">
        <v>0.53046179199999999</v>
      </c>
      <c r="I308" s="4">
        <v>-0.50209052799999998</v>
      </c>
      <c r="J308" s="42" t="str">
        <f t="shared" si="55"/>
        <v>-0.566617858583635+94.1152785990089i</v>
      </c>
      <c r="K308" s="4">
        <v>0.17247008076138101</v>
      </c>
      <c r="L308" s="4">
        <v>1.49860945428498E-2</v>
      </c>
      <c r="M308" s="42" t="str">
        <f t="shared" si="56"/>
        <v>475.465917914032-50.0027982475357i</v>
      </c>
      <c r="N308" s="23" t="s">
        <v>1</v>
      </c>
      <c r="O308" s="42" t="str">
        <f t="shared" si="57"/>
        <v>-4.31712872965087+87.8233336545011i</v>
      </c>
      <c r="P308" s="42" t="str">
        <f t="shared" si="58"/>
        <v>-6663.33842180102-1388.05188309912i</v>
      </c>
      <c r="Q308" s="42" t="str">
        <f t="shared" si="59"/>
        <v>153.078117111545-634.360657483555i</v>
      </c>
      <c r="R308" s="23" t="s">
        <v>1</v>
      </c>
      <c r="S308" s="4">
        <v>0.55029196800000002</v>
      </c>
      <c r="T308" s="4">
        <v>-0.52224320000000002</v>
      </c>
      <c r="U308" s="42" t="str">
        <f t="shared" si="60"/>
        <v>-4.39003347577808+90.7366593973302i</v>
      </c>
      <c r="V308" s="23" t="s">
        <v>1</v>
      </c>
      <c r="W308" s="2" t="str">
        <f t="shared" si="61"/>
        <v>265.872739433097-1663.31647117725i</v>
      </c>
      <c r="X308" s="67">
        <f t="shared" si="62"/>
        <v>76.75</v>
      </c>
      <c r="Y308" s="68">
        <f t="shared" si="63"/>
        <v>1684.431653960231</v>
      </c>
      <c r="Z308" s="68">
        <f t="shared" si="64"/>
        <v>265.87273943309702</v>
      </c>
      <c r="AA308" s="68">
        <f t="shared" si="65"/>
        <v>-1663.3164711772499</v>
      </c>
    </row>
    <row r="309" spans="1:27" x14ac:dyDescent="0.25">
      <c r="A309" s="32">
        <v>77</v>
      </c>
      <c r="B309" s="4">
        <v>0.56558758399999998</v>
      </c>
      <c r="C309" s="4">
        <v>-0.52116655999999995</v>
      </c>
      <c r="D309" s="42" t="str">
        <f t="shared" si="53"/>
        <v>-4.38142749450408+88.1087278337423i</v>
      </c>
      <c r="E309" s="4">
        <v>0.50718713599999998</v>
      </c>
      <c r="F309" s="4">
        <v>-0.52103459200000002</v>
      </c>
      <c r="G309" s="42" t="str">
        <f t="shared" si="54"/>
        <v>-4.07188502377329+98.5471884049665i</v>
      </c>
      <c r="H309" s="4">
        <v>0.529230176</v>
      </c>
      <c r="I309" s="4">
        <v>-0.50264137600000003</v>
      </c>
      <c r="J309" s="42" t="str">
        <f t="shared" si="55"/>
        <v>-0.657506950554933+94.3514743982465i</v>
      </c>
      <c r="K309" s="4">
        <v>0.172429562098878</v>
      </c>
      <c r="L309" s="4">
        <v>1.50800846820268E-2</v>
      </c>
      <c r="M309" s="42" t="str">
        <f t="shared" si="56"/>
        <v>475.544823906607-50.3351315004605i</v>
      </c>
      <c r="N309" s="23" t="s">
        <v>1</v>
      </c>
      <c r="O309" s="42" t="str">
        <f t="shared" si="57"/>
        <v>-4.38142749450408+88.1087278337423i</v>
      </c>
      <c r="P309" s="42" t="str">
        <f t="shared" si="58"/>
        <v>-6556.50992202693-1430.09136855833i</v>
      </c>
      <c r="Q309" s="42" t="str">
        <f t="shared" si="59"/>
        <v>155.491419947422-623.499861814938i</v>
      </c>
      <c r="R309" s="23" t="s">
        <v>1</v>
      </c>
      <c r="S309" s="4">
        <v>0.54865932799999995</v>
      </c>
      <c r="T309" s="4">
        <v>-0.52256947200000003</v>
      </c>
      <c r="U309" s="42" t="str">
        <f t="shared" si="60"/>
        <v>-4.43238482104773+91.0231826120785i</v>
      </c>
      <c r="V309" s="23" t="s">
        <v>1</v>
      </c>
      <c r="W309" s="2" t="str">
        <f t="shared" si="61"/>
        <v>295.726110111873-1634.04168933738i</v>
      </c>
      <c r="X309" s="67">
        <f t="shared" si="62"/>
        <v>77</v>
      </c>
      <c r="Y309" s="68">
        <f t="shared" si="63"/>
        <v>1660.5860937315049</v>
      </c>
      <c r="Z309" s="68">
        <f t="shared" si="64"/>
        <v>295.72611011187303</v>
      </c>
      <c r="AA309" s="68">
        <f t="shared" si="65"/>
        <v>-1634.0416893373799</v>
      </c>
    </row>
    <row r="310" spans="1:27" x14ac:dyDescent="0.25">
      <c r="A310" s="32">
        <v>77.25</v>
      </c>
      <c r="B310" s="4">
        <v>0.56357273600000002</v>
      </c>
      <c r="C310" s="4">
        <v>-0.52160489600000004</v>
      </c>
      <c r="D310" s="42" t="str">
        <f t="shared" si="53"/>
        <v>-4.42831691546693+88.4547009311906i</v>
      </c>
      <c r="E310" s="4">
        <v>0.50560832</v>
      </c>
      <c r="F310" s="4">
        <v>-0.52116560000000001</v>
      </c>
      <c r="G310" s="42" t="str">
        <f t="shared" si="54"/>
        <v>-4.1052438330329+98.8453831903144i</v>
      </c>
      <c r="H310" s="4">
        <v>0.52748732799999998</v>
      </c>
      <c r="I310" s="4">
        <v>-0.50277100799999996</v>
      </c>
      <c r="J310" s="42" t="str">
        <f t="shared" si="55"/>
        <v>-0.665554828840022+94.6799600232763i</v>
      </c>
      <c r="K310" s="4">
        <v>0.17239693711301601</v>
      </c>
      <c r="L310" s="4">
        <v>1.50627163639804E-2</v>
      </c>
      <c r="M310" s="42" t="str">
        <f t="shared" si="56"/>
        <v>475.662151290324-50.2969243628764i</v>
      </c>
      <c r="N310" s="23" t="s">
        <v>1</v>
      </c>
      <c r="O310" s="42" t="str">
        <f t="shared" si="57"/>
        <v>-4.42831691546693+88.4547009311906i</v>
      </c>
      <c r="P310" s="42" t="str">
        <f t="shared" si="58"/>
        <v>-6561.50490047606-1333.03014708734i</v>
      </c>
      <c r="Q310" s="42" t="str">
        <f t="shared" si="59"/>
        <v>147.782378645363-626.884763621571i</v>
      </c>
      <c r="R310" s="23" t="s">
        <v>1</v>
      </c>
      <c r="S310" s="4">
        <v>0.54673753599999997</v>
      </c>
      <c r="T310" s="4">
        <v>-0.52290291200000005</v>
      </c>
      <c r="U310" s="42" t="str">
        <f t="shared" si="60"/>
        <v>-4.47486328409772+91.3607880728047i</v>
      </c>
      <c r="V310" s="23" t="s">
        <v>1</v>
      </c>
      <c r="W310" s="2" t="str">
        <f t="shared" si="61"/>
        <v>274.64836720556-1637.72988727916i</v>
      </c>
      <c r="X310" s="67">
        <f t="shared" si="62"/>
        <v>77.25</v>
      </c>
      <c r="Y310" s="68">
        <f t="shared" si="63"/>
        <v>1660.5995631988135</v>
      </c>
      <c r="Z310" s="68">
        <f t="shared" si="64"/>
        <v>274.64836720556002</v>
      </c>
      <c r="AA310" s="68">
        <f t="shared" si="65"/>
        <v>-1637.72988727916</v>
      </c>
    </row>
    <row r="311" spans="1:27" x14ac:dyDescent="0.25">
      <c r="A311" s="32">
        <v>77.5</v>
      </c>
      <c r="B311" s="4">
        <v>0.56188627199999996</v>
      </c>
      <c r="C311" s="4">
        <v>-0.52222054399999995</v>
      </c>
      <c r="D311" s="42" t="str">
        <f t="shared" si="53"/>
        <v>-4.51101840817301+88.7480445738491i</v>
      </c>
      <c r="E311" s="4">
        <v>0.50390748799999996</v>
      </c>
      <c r="F311" s="4">
        <v>-0.52145516800000002</v>
      </c>
      <c r="G311" s="42" t="str">
        <f t="shared" si="54"/>
        <v>-4.17062865828943+99.1664583724663i</v>
      </c>
      <c r="H311" s="4">
        <v>0.52626902399999997</v>
      </c>
      <c r="I311" s="4">
        <v>-0.50341081600000004</v>
      </c>
      <c r="J311" s="42" t="str">
        <f t="shared" si="55"/>
        <v>-0.775387341768542+94.9148457302405i</v>
      </c>
      <c r="K311" s="4">
        <v>0.17253327933684301</v>
      </c>
      <c r="L311" s="4">
        <v>1.52620140338342E-2</v>
      </c>
      <c r="M311" s="42" t="str">
        <f t="shared" si="56"/>
        <v>475.098249226945-50.872258292843i</v>
      </c>
      <c r="N311" s="23" t="s">
        <v>1</v>
      </c>
      <c r="O311" s="42" t="str">
        <f t="shared" si="57"/>
        <v>-4.51101840817301+88.7480445738491i</v>
      </c>
      <c r="P311" s="42" t="str">
        <f t="shared" si="58"/>
        <v>-6451.08003623422-1394.87117185061i</v>
      </c>
      <c r="Q311" s="42" t="str">
        <f t="shared" si="59"/>
        <v>153.95129773146-614.169941431433i</v>
      </c>
      <c r="R311" s="23" t="s">
        <v>1</v>
      </c>
      <c r="S311" s="4">
        <v>0.54508723199999998</v>
      </c>
      <c r="T311" s="4">
        <v>-0.52345023999999996</v>
      </c>
      <c r="U311" s="42" t="str">
        <f t="shared" si="60"/>
        <v>-4.55823664242058+91.6532455773027i</v>
      </c>
      <c r="V311" s="23" t="s">
        <v>1</v>
      </c>
      <c r="W311" s="2" t="str">
        <f t="shared" si="61"/>
        <v>289.970165567098-1613.57306711843i</v>
      </c>
      <c r="X311" s="67">
        <f t="shared" si="62"/>
        <v>77.5</v>
      </c>
      <c r="Y311" s="68">
        <f t="shared" si="63"/>
        <v>1639.4208550122164</v>
      </c>
      <c r="Z311" s="68">
        <f t="shared" si="64"/>
        <v>289.97016556709798</v>
      </c>
      <c r="AA311" s="68">
        <f t="shared" si="65"/>
        <v>-1613.5730671184299</v>
      </c>
    </row>
    <row r="312" spans="1:27" x14ac:dyDescent="0.25">
      <c r="A312" s="32">
        <v>77.75</v>
      </c>
      <c r="B312" s="4">
        <v>0.55989459200000002</v>
      </c>
      <c r="C312" s="4">
        <v>-0.52262425599999995</v>
      </c>
      <c r="D312" s="42" t="str">
        <f t="shared" si="53"/>
        <v>-4.55551518248255+89.0910603170433i</v>
      </c>
      <c r="E312" s="4">
        <v>0.50253398400000004</v>
      </c>
      <c r="F312" s="4">
        <v>-0.52180313599999995</v>
      </c>
      <c r="G312" s="42" t="str">
        <f t="shared" si="54"/>
        <v>-4.24621389548117+99.4253671672305i</v>
      </c>
      <c r="H312" s="4">
        <v>0.52453785600000002</v>
      </c>
      <c r="I312" s="4">
        <v>-0.50369673599999998</v>
      </c>
      <c r="J312" s="42" t="str">
        <f t="shared" si="55"/>
        <v>-0.815449610283558+95.2437154372471i</v>
      </c>
      <c r="K312" s="4">
        <v>0.17237728776546099</v>
      </c>
      <c r="L312" s="4">
        <v>1.5193168000183501E-2</v>
      </c>
      <c r="M312" s="42" t="str">
        <f t="shared" si="56"/>
        <v>475.650891941419-50.7373147825677i</v>
      </c>
      <c r="N312" s="23" t="s">
        <v>1</v>
      </c>
      <c r="O312" s="42" t="str">
        <f t="shared" si="57"/>
        <v>-4.55551518248255+89.0910603170433i</v>
      </c>
      <c r="P312" s="42" t="str">
        <f t="shared" si="58"/>
        <v>-6450.51186940726-1316.58254046379i</v>
      </c>
      <c r="Q312" s="42" t="str">
        <f t="shared" si="59"/>
        <v>145.950034852332-619.816058168769i</v>
      </c>
      <c r="R312" s="23" t="s">
        <v>1</v>
      </c>
      <c r="S312" s="4">
        <v>0.54322976000000001</v>
      </c>
      <c r="T312" s="4">
        <v>-0.52384764800000005</v>
      </c>
      <c r="U312" s="42" t="str">
        <f t="shared" si="60"/>
        <v>-4.61536108339387+91.9813722131008i</v>
      </c>
      <c r="V312" s="23" t="s">
        <v>1</v>
      </c>
      <c r="W312" s="2" t="str">
        <f t="shared" si="61"/>
        <v>263.179952808516-1620.42542958932i</v>
      </c>
      <c r="X312" s="67">
        <f t="shared" si="62"/>
        <v>77.75</v>
      </c>
      <c r="Y312" s="68">
        <f t="shared" si="63"/>
        <v>1641.6583872474882</v>
      </c>
      <c r="Z312" s="68">
        <f t="shared" si="64"/>
        <v>263.17995280851602</v>
      </c>
      <c r="AA312" s="68">
        <f t="shared" si="65"/>
        <v>-1620.4254295893199</v>
      </c>
    </row>
    <row r="313" spans="1:27" x14ac:dyDescent="0.25">
      <c r="A313" s="32">
        <v>78</v>
      </c>
      <c r="B313" s="4">
        <v>0.55808192000000001</v>
      </c>
      <c r="C313" s="4">
        <v>-0.52263795199999996</v>
      </c>
      <c r="D313" s="42" t="str">
        <f t="shared" si="53"/>
        <v>-4.53706337782798+89.4000538274341i</v>
      </c>
      <c r="E313" s="4">
        <v>0.50124495999999996</v>
      </c>
      <c r="F313" s="4">
        <v>-0.52173168000000003</v>
      </c>
      <c r="G313" s="42" t="str">
        <f t="shared" si="54"/>
        <v>-4.24213898244613+99.6716449815174i</v>
      </c>
      <c r="H313" s="4">
        <v>0.52313046399999996</v>
      </c>
      <c r="I313" s="4">
        <v>-0.50368905600000002</v>
      </c>
      <c r="J313" s="42" t="str">
        <f t="shared" si="55"/>
        <v>-0.803553176111059+95.5099503807119i</v>
      </c>
      <c r="K313" s="4">
        <v>0.17220046751460899</v>
      </c>
      <c r="L313" s="4">
        <v>1.5376794269305801E-2</v>
      </c>
      <c r="M313" s="42" t="str">
        <f t="shared" si="56"/>
        <v>476.12463885584-51.4455632613935i</v>
      </c>
      <c r="N313" s="23" t="s">
        <v>1</v>
      </c>
      <c r="O313" s="42" t="str">
        <f t="shared" si="57"/>
        <v>-4.53706337782798+89.4000538274341i</v>
      </c>
      <c r="P313" s="42" t="str">
        <f t="shared" si="58"/>
        <v>-6402.8465402383-1267.32228446214i</v>
      </c>
      <c r="Q313" s="42" t="str">
        <f t="shared" si="59"/>
        <v>141.163082626071-619.301723366956i</v>
      </c>
      <c r="R313" s="23" t="s">
        <v>1</v>
      </c>
      <c r="S313" s="4">
        <v>0.54106035200000002</v>
      </c>
      <c r="T313" s="4">
        <v>-0.52384435200000001</v>
      </c>
      <c r="U313" s="42" t="str">
        <f t="shared" si="60"/>
        <v>-4.60168100695244+92.3628397646891i</v>
      </c>
      <c r="V313" s="23" t="s">
        <v>1</v>
      </c>
      <c r="W313" s="2" t="str">
        <f t="shared" si="61"/>
        <v>239.269950802016-1550.08525126343i</v>
      </c>
      <c r="X313" s="67">
        <f t="shared" si="62"/>
        <v>78</v>
      </c>
      <c r="Y313" s="68">
        <f t="shared" si="63"/>
        <v>1568.4433032600223</v>
      </c>
      <c r="Z313" s="68">
        <f t="shared" si="64"/>
        <v>239.26995080201601</v>
      </c>
      <c r="AA313" s="68">
        <f t="shared" si="65"/>
        <v>-1550.0852512634301</v>
      </c>
    </row>
    <row r="314" spans="1:27" x14ac:dyDescent="0.25">
      <c r="A314" s="32">
        <v>78.25</v>
      </c>
      <c r="B314" s="4">
        <v>0.55643852800000004</v>
      </c>
      <c r="C314" s="4">
        <v>-0.52360224</v>
      </c>
      <c r="D314" s="42" t="str">
        <f t="shared" si="53"/>
        <v>-4.68403611669023+89.6912231732812i</v>
      </c>
      <c r="E314" s="4">
        <v>0.49945753599999998</v>
      </c>
      <c r="F314" s="4">
        <v>-0.52228598400000004</v>
      </c>
      <c r="G314" s="42" t="str">
        <f t="shared" si="54"/>
        <v>-4.36253876344368+100.008713351753i</v>
      </c>
      <c r="H314" s="4">
        <v>0.521808096</v>
      </c>
      <c r="I314" s="4">
        <v>-0.504476064</v>
      </c>
      <c r="J314" s="42" t="str">
        <f t="shared" si="55"/>
        <v>-0.943789475496924+95.7660250640432i</v>
      </c>
      <c r="K314" s="4">
        <v>0.17246830692588699</v>
      </c>
      <c r="L314" s="4">
        <v>1.5463440636848701E-2</v>
      </c>
      <c r="M314" s="42" t="str">
        <f t="shared" si="56"/>
        <v>475.192787715972-51.5715593556071i</v>
      </c>
      <c r="N314" s="23" t="s">
        <v>1</v>
      </c>
      <c r="O314" s="42" t="str">
        <f t="shared" si="57"/>
        <v>-4.68403611669023+89.6912231732812i</v>
      </c>
      <c r="P314" s="42" t="str">
        <f t="shared" si="58"/>
        <v>-6329.43798391992-1292.21928168753i</v>
      </c>
      <c r="Q314" s="42" t="str">
        <f t="shared" si="59"/>
        <v>144.221357055449-608.972830665258i</v>
      </c>
      <c r="R314" s="23" t="s">
        <v>1</v>
      </c>
      <c r="S314" s="4">
        <v>0.539670592</v>
      </c>
      <c r="T314" s="4">
        <v>-0.52451123200000005</v>
      </c>
      <c r="U314" s="42" t="str">
        <f t="shared" si="60"/>
        <v>-4.71183680258837+92.611516385335i</v>
      </c>
      <c r="V314" s="23" t="s">
        <v>1</v>
      </c>
      <c r="W314" s="2" t="str">
        <f t="shared" si="61"/>
        <v>277.603575916956-1562.44097813026i</v>
      </c>
      <c r="X314" s="67">
        <f t="shared" si="62"/>
        <v>78.25</v>
      </c>
      <c r="Y314" s="68">
        <f t="shared" si="63"/>
        <v>1586.9106955032237</v>
      </c>
      <c r="Z314" s="68">
        <f t="shared" si="64"/>
        <v>277.603575916956</v>
      </c>
      <c r="AA314" s="68">
        <f t="shared" si="65"/>
        <v>-1562.44097813026</v>
      </c>
    </row>
    <row r="315" spans="1:27" x14ac:dyDescent="0.25">
      <c r="A315" s="32">
        <v>78.5</v>
      </c>
      <c r="B315" s="4">
        <v>0.55459481600000005</v>
      </c>
      <c r="C315" s="4">
        <v>-0.52407808</v>
      </c>
      <c r="D315" s="42" t="str">
        <f t="shared" si="53"/>
        <v>-4.74696836045052+90.0117067373279i</v>
      </c>
      <c r="E315" s="4">
        <v>0.49783731199999998</v>
      </c>
      <c r="F315" s="4">
        <v>-0.522293856</v>
      </c>
      <c r="G315" s="42" t="str">
        <f t="shared" si="54"/>
        <v>-4.37843073921076+100.319033793089i</v>
      </c>
      <c r="H315" s="4">
        <v>0.52022464000000002</v>
      </c>
      <c r="I315" s="4">
        <v>-0.50482284799999999</v>
      </c>
      <c r="J315" s="42" t="str">
        <f t="shared" si="55"/>
        <v>-1.00006586108765+96.0689380338043i</v>
      </c>
      <c r="K315" s="4">
        <v>0.17245169326918999</v>
      </c>
      <c r="L315" s="4">
        <v>1.5445027533177801E-2</v>
      </c>
      <c r="M315" s="42" t="str">
        <f t="shared" si="56"/>
        <v>475.258237523616-51.5209746498148i</v>
      </c>
      <c r="N315" s="23" t="s">
        <v>1</v>
      </c>
      <c r="O315" s="42" t="str">
        <f t="shared" si="57"/>
        <v>-4.74696836045052+90.0117067373279i</v>
      </c>
      <c r="P315" s="42" t="str">
        <f t="shared" si="58"/>
        <v>-6337.31311215321-1294.41803705202i</v>
      </c>
      <c r="Q315" s="42" t="str">
        <f t="shared" si="59"/>
        <v>147.377310947074-609.566281787895i</v>
      </c>
      <c r="R315" s="23" t="s">
        <v>1</v>
      </c>
      <c r="S315" s="4">
        <v>0.53803033600000005</v>
      </c>
      <c r="T315" s="4">
        <v>-0.52480339200000004</v>
      </c>
      <c r="U315" s="42" t="str">
        <f t="shared" si="60"/>
        <v>-4.7557325110496+92.9027813159526i</v>
      </c>
      <c r="V315" s="23" t="s">
        <v>1</v>
      </c>
      <c r="W315" s="2" t="str">
        <f t="shared" si="61"/>
        <v>293.702650934512-1583.79768407076i</v>
      </c>
      <c r="X315" s="67">
        <f t="shared" si="62"/>
        <v>78.5</v>
      </c>
      <c r="Y315" s="68">
        <f t="shared" si="63"/>
        <v>1610.7999103656116</v>
      </c>
      <c r="Z315" s="68">
        <f t="shared" si="64"/>
        <v>293.70265093451201</v>
      </c>
      <c r="AA315" s="68">
        <f t="shared" si="65"/>
        <v>-1583.7976840707599</v>
      </c>
    </row>
    <row r="316" spans="1:27" x14ac:dyDescent="0.25">
      <c r="A316" s="32">
        <v>78.75</v>
      </c>
      <c r="B316" s="4">
        <v>0.55295219200000001</v>
      </c>
      <c r="C316" s="4">
        <v>-0.52441638400000001</v>
      </c>
      <c r="D316" s="42" t="str">
        <f t="shared" si="53"/>
        <v>-4.78959693605977+90.2969479393511i</v>
      </c>
      <c r="E316" s="4">
        <v>0.49637484799999998</v>
      </c>
      <c r="F316" s="4">
        <v>-0.52268636800000001</v>
      </c>
      <c r="G316" s="42" t="str">
        <f t="shared" si="54"/>
        <v>-4.46779660914637+100.596113236992i</v>
      </c>
      <c r="H316" s="4">
        <v>0.51897452799999999</v>
      </c>
      <c r="I316" s="4">
        <v>-0.50520099200000002</v>
      </c>
      <c r="J316" s="42" t="str">
        <f t="shared" si="55"/>
        <v>-1.06528277050676+96.308998979579i</v>
      </c>
      <c r="K316" s="4">
        <v>0.17259836956657401</v>
      </c>
      <c r="L316" s="4">
        <v>1.5631614145099199E-2</v>
      </c>
      <c r="M316" s="42" t="str">
        <f t="shared" si="56"/>
        <v>474.666179303069-52.0454509487072i</v>
      </c>
      <c r="N316" s="23" t="s">
        <v>1</v>
      </c>
      <c r="O316" s="42" t="str">
        <f t="shared" si="57"/>
        <v>-4.78959693605977+90.2969479393511i</v>
      </c>
      <c r="P316" s="42" t="str">
        <f t="shared" si="58"/>
        <v>-6224.79110419626-1293.42763501845i</v>
      </c>
      <c r="Q316" s="42" t="str">
        <f t="shared" si="59"/>
        <v>144.329346394621-599.888019542561i</v>
      </c>
      <c r="R316" s="23" t="s">
        <v>1</v>
      </c>
      <c r="S316" s="4">
        <v>0.53629327999999998</v>
      </c>
      <c r="T316" s="4">
        <v>-0.525219616</v>
      </c>
      <c r="U316" s="42" t="str">
        <f t="shared" si="60"/>
        <v>-4.82244555483127+93.212278545632i</v>
      </c>
      <c r="V316" s="23" t="s">
        <v>1</v>
      </c>
      <c r="W316" s="2" t="str">
        <f t="shared" si="61"/>
        <v>275.223150465716-1540.03148419387i</v>
      </c>
      <c r="X316" s="67">
        <f t="shared" si="62"/>
        <v>78.75</v>
      </c>
      <c r="Y316" s="68">
        <f t="shared" si="63"/>
        <v>1564.4311281934556</v>
      </c>
      <c r="Z316" s="68">
        <f t="shared" si="64"/>
        <v>275.223150465716</v>
      </c>
      <c r="AA316" s="68">
        <f t="shared" si="65"/>
        <v>-1540.03148419387</v>
      </c>
    </row>
    <row r="317" spans="1:27" x14ac:dyDescent="0.25">
      <c r="A317" s="32">
        <v>79</v>
      </c>
      <c r="B317" s="4">
        <v>0.55091539199999995</v>
      </c>
      <c r="C317" s="4">
        <v>-0.52497564799999996</v>
      </c>
      <c r="D317" s="42" t="str">
        <f t="shared" si="53"/>
        <v>-4.86815016786798+90.6525851996203i</v>
      </c>
      <c r="E317" s="4">
        <v>0.494954016</v>
      </c>
      <c r="F317" s="4">
        <v>-0.52285558399999998</v>
      </c>
      <c r="G317" s="42" t="str">
        <f t="shared" si="54"/>
        <v>-4.51491999212068+100.867768836947i</v>
      </c>
      <c r="H317" s="4">
        <v>0.51733433600000001</v>
      </c>
      <c r="I317" s="4">
        <v>-0.50556249600000003</v>
      </c>
      <c r="J317" s="42" t="str">
        <f t="shared" si="55"/>
        <v>-1.12645227726192+96.623699794561i</v>
      </c>
      <c r="K317" s="4">
        <v>0.17252038910363801</v>
      </c>
      <c r="L317" s="4">
        <v>1.5490094132143801E-2</v>
      </c>
      <c r="M317" s="42" t="str">
        <f t="shared" si="56"/>
        <v>475.006099295953-51.6280924876683i</v>
      </c>
      <c r="N317" s="23" t="s">
        <v>1</v>
      </c>
      <c r="O317" s="42" t="str">
        <f t="shared" si="57"/>
        <v>-4.86815016786798+90.6525851996203i</v>
      </c>
      <c r="P317" s="42" t="str">
        <f t="shared" si="58"/>
        <v>-6217.38567568699-1224.3066037502i</v>
      </c>
      <c r="Q317" s="42" t="str">
        <f t="shared" si="59"/>
        <v>140.729556755673-603.77531805541i</v>
      </c>
      <c r="R317" s="23" t="s">
        <v>1</v>
      </c>
      <c r="S317" s="4">
        <v>0.53458131200000003</v>
      </c>
      <c r="T317" s="4">
        <v>-0.52554124800000002</v>
      </c>
      <c r="U317" s="42" t="str">
        <f t="shared" si="60"/>
        <v>-4.8738246440015+93.517539412336i</v>
      </c>
      <c r="V317" s="23" t="s">
        <v>1</v>
      </c>
      <c r="W317" s="2" t="str">
        <f t="shared" si="61"/>
        <v>282.309446418309-1567.21442160898i</v>
      </c>
      <c r="X317" s="67">
        <f t="shared" si="62"/>
        <v>79</v>
      </c>
      <c r="Y317" s="68">
        <f t="shared" si="63"/>
        <v>1592.4382772453639</v>
      </c>
      <c r="Z317" s="68">
        <f t="shared" si="64"/>
        <v>282.30944641830899</v>
      </c>
      <c r="AA317" s="68">
        <f t="shared" si="65"/>
        <v>-1567.21442160898</v>
      </c>
    </row>
    <row r="318" spans="1:27" x14ac:dyDescent="0.25">
      <c r="A318" s="32">
        <v>79.25</v>
      </c>
      <c r="B318" s="4">
        <v>0.54945343999999996</v>
      </c>
      <c r="C318" s="4">
        <v>-0.52543766400000003</v>
      </c>
      <c r="D318" s="42" t="str">
        <f t="shared" si="53"/>
        <v>-4.9361903253058+90.9087148247028i</v>
      </c>
      <c r="E318" s="4">
        <v>0.49339939199999999</v>
      </c>
      <c r="F318" s="4">
        <v>-0.52308745599999995</v>
      </c>
      <c r="G318" s="42" t="str">
        <f t="shared" si="54"/>
        <v>-4.57662493912781+101.165042585876i</v>
      </c>
      <c r="H318" s="4">
        <v>0.51625539200000004</v>
      </c>
      <c r="I318" s="4">
        <v>-0.50602902400000005</v>
      </c>
      <c r="J318" s="42" t="str">
        <f t="shared" si="55"/>
        <v>-1.21121173863536+96.8319069993191i</v>
      </c>
      <c r="K318" s="4">
        <v>0.172648911094682</v>
      </c>
      <c r="L318" s="4">
        <v>1.5724263002281198E-2</v>
      </c>
      <c r="M318" s="42" t="str">
        <f t="shared" si="56"/>
        <v>474.445155802453-52.318469041896i</v>
      </c>
      <c r="N318" s="23" t="s">
        <v>1</v>
      </c>
      <c r="O318" s="42" t="str">
        <f t="shared" si="57"/>
        <v>-4.9361903253058+90.9087148247028i</v>
      </c>
      <c r="P318" s="42" t="str">
        <f t="shared" si="58"/>
        <v>-6117.49101413412-1266.76424618018i</v>
      </c>
      <c r="Q318" s="42" t="str">
        <f t="shared" si="59"/>
        <v>144.243868814207-591.403283220182i</v>
      </c>
      <c r="R318" s="23" t="s">
        <v>1</v>
      </c>
      <c r="S318" s="4">
        <v>0.53307180799999998</v>
      </c>
      <c r="T318" s="4">
        <v>-0.52578563199999995</v>
      </c>
      <c r="U318" s="42" t="str">
        <f t="shared" si="60"/>
        <v>-4.9132153219352+93.7871116545788i</v>
      </c>
      <c r="V318" s="23" t="s">
        <v>1</v>
      </c>
      <c r="W318" s="2" t="str">
        <f t="shared" si="61"/>
        <v>312.784664876126-1530.26066479606i</v>
      </c>
      <c r="X318" s="67">
        <f t="shared" si="62"/>
        <v>79.25</v>
      </c>
      <c r="Y318" s="68">
        <f t="shared" si="63"/>
        <v>1561.9001084588442</v>
      </c>
      <c r="Z318" s="68">
        <f t="shared" si="64"/>
        <v>312.78466487612599</v>
      </c>
      <c r="AA318" s="68">
        <f t="shared" si="65"/>
        <v>-1530.2606647960599</v>
      </c>
    </row>
    <row r="319" spans="1:27" x14ac:dyDescent="0.25">
      <c r="A319" s="32">
        <v>79.5</v>
      </c>
      <c r="B319" s="4">
        <v>0.54759385599999999</v>
      </c>
      <c r="C319" s="4">
        <v>-0.52586518400000004</v>
      </c>
      <c r="D319" s="42" t="str">
        <f t="shared" si="53"/>
        <v>-4.99647909265634+91.2337555565783i</v>
      </c>
      <c r="E319" s="4">
        <v>0.49212873600000001</v>
      </c>
      <c r="F319" s="4">
        <v>-0.52326096</v>
      </c>
      <c r="G319" s="42" t="str">
        <f t="shared" si="54"/>
        <v>-4.62486928559689+101.408592522718i</v>
      </c>
      <c r="H319" s="4">
        <v>0.51465881599999996</v>
      </c>
      <c r="I319" s="4">
        <v>-0.50625676799999997</v>
      </c>
      <c r="J319" s="42" t="str">
        <f t="shared" si="55"/>
        <v>-1.24926624308323+97.1385814352886i</v>
      </c>
      <c r="K319" s="4">
        <v>0.172467936053151</v>
      </c>
      <c r="L319" s="4">
        <v>1.57917616917275E-2</v>
      </c>
      <c r="M319" s="42" t="str">
        <f t="shared" si="56"/>
        <v>474.997219518343-52.6487373353923i</v>
      </c>
      <c r="N319" s="23" t="s">
        <v>1</v>
      </c>
      <c r="O319" s="42" t="str">
        <f t="shared" si="57"/>
        <v>-4.99647909265634+91.2337555565783i</v>
      </c>
      <c r="P319" s="42" t="str">
        <f t="shared" si="58"/>
        <v>-6139.87665239065-1177.52317460654i</v>
      </c>
      <c r="Q319" s="42" t="str">
        <f t="shared" si="59"/>
        <v>137.584425925232-598.412431637049i</v>
      </c>
      <c r="R319" s="23" t="s">
        <v>1</v>
      </c>
      <c r="S319" s="4">
        <v>0.53116761599999995</v>
      </c>
      <c r="T319" s="4">
        <v>-0.52606643200000003</v>
      </c>
      <c r="U319" s="42" t="str">
        <f t="shared" si="60"/>
        <v>-4.95939500550963+94.1278618246428i</v>
      </c>
      <c r="V319" s="23" t="s">
        <v>1</v>
      </c>
      <c r="W319" s="2" t="str">
        <f t="shared" si="61"/>
        <v>296.397990477569-1517.53710284083i</v>
      </c>
      <c r="X319" s="67">
        <f t="shared" si="62"/>
        <v>79.5</v>
      </c>
      <c r="Y319" s="68">
        <f t="shared" si="63"/>
        <v>1546.2117019534164</v>
      </c>
      <c r="Z319" s="68">
        <f t="shared" si="64"/>
        <v>296.39799047756901</v>
      </c>
      <c r="AA319" s="68">
        <f t="shared" si="65"/>
        <v>-1517.5371028408299</v>
      </c>
    </row>
    <row r="320" spans="1:27" x14ac:dyDescent="0.25">
      <c r="A320" s="32">
        <v>79.75</v>
      </c>
      <c r="B320" s="4">
        <v>0.54590547199999995</v>
      </c>
      <c r="C320" s="4">
        <v>-0.52628319999999995</v>
      </c>
      <c r="D320" s="42" t="str">
        <f t="shared" si="53"/>
        <v>-5.057736876553+91.5296156838114i</v>
      </c>
      <c r="E320" s="4">
        <v>0.490477728</v>
      </c>
      <c r="F320" s="4">
        <v>-0.523413248</v>
      </c>
      <c r="G320" s="42" t="str">
        <f t="shared" si="54"/>
        <v>-4.67457870288154+101.726511785859i</v>
      </c>
      <c r="H320" s="4">
        <v>0.51328300800000004</v>
      </c>
      <c r="I320" s="4">
        <v>-0.506658304</v>
      </c>
      <c r="J320" s="42" t="str">
        <f t="shared" si="55"/>
        <v>-1.32248688137002+97.4039285547961i</v>
      </c>
      <c r="K320" s="4">
        <v>0.17274251840903199</v>
      </c>
      <c r="L320" s="4">
        <v>1.5976029194492199E-2</v>
      </c>
      <c r="M320" s="42" t="str">
        <f t="shared" si="56"/>
        <v>473.98672966233-53.0849546179652i</v>
      </c>
      <c r="N320" s="23" t="s">
        <v>1</v>
      </c>
      <c r="O320" s="42" t="str">
        <f t="shared" si="57"/>
        <v>-5.057736876553+91.5296156838114i</v>
      </c>
      <c r="P320" s="42" t="str">
        <f t="shared" si="58"/>
        <v>-6075.41116148176-1204.51306431816i</v>
      </c>
      <c r="Q320" s="42" t="str">
        <f t="shared" si="59"/>
        <v>140.315471271825-590.537363675032i</v>
      </c>
      <c r="R320" s="23" t="s">
        <v>1</v>
      </c>
      <c r="S320" s="4">
        <v>0.52957916800000004</v>
      </c>
      <c r="T320" s="4">
        <v>-0.52649916799999996</v>
      </c>
      <c r="U320" s="42" t="str">
        <f t="shared" si="60"/>
        <v>-5.03470379845264+94.4129838562461i</v>
      </c>
      <c r="V320" s="23" t="s">
        <v>1</v>
      </c>
      <c r="W320" s="2" t="str">
        <f t="shared" si="61"/>
        <v>294.233626881547-1513.04490381041i</v>
      </c>
      <c r="X320" s="67">
        <f t="shared" si="62"/>
        <v>79.75</v>
      </c>
      <c r="Y320" s="68">
        <f t="shared" si="63"/>
        <v>1541.3884351890417</v>
      </c>
      <c r="Z320" s="68">
        <f t="shared" si="64"/>
        <v>294.23362688154702</v>
      </c>
      <c r="AA320" s="68">
        <f t="shared" si="65"/>
        <v>-1513.04490381041</v>
      </c>
    </row>
    <row r="321" spans="1:27" x14ac:dyDescent="0.25">
      <c r="A321" s="32">
        <v>80</v>
      </c>
      <c r="B321" s="4">
        <v>0.54433625600000002</v>
      </c>
      <c r="C321" s="4">
        <v>-0.52652191999999998</v>
      </c>
      <c r="D321" s="42" t="str">
        <f t="shared" si="53"/>
        <v>-5.08973788206427+91.8041612830559i</v>
      </c>
      <c r="E321" s="4">
        <v>0.48935699199999999</v>
      </c>
      <c r="F321" s="4">
        <v>-0.52434902400000005</v>
      </c>
      <c r="G321" s="42" t="str">
        <f t="shared" si="54"/>
        <v>-4.87064154267368+101.931692151739i</v>
      </c>
      <c r="H321" s="4">
        <v>0.51230441599999998</v>
      </c>
      <c r="I321" s="4">
        <v>-0.50695036800000004</v>
      </c>
      <c r="J321" s="42" t="str">
        <f t="shared" si="55"/>
        <v>-1.37645826581297+97.5928358493975i</v>
      </c>
      <c r="K321" s="4">
        <v>0.173012148389357</v>
      </c>
      <c r="L321" s="4">
        <v>1.5794082555975399E-2</v>
      </c>
      <c r="M321" s="42" t="str">
        <f t="shared" si="56"/>
        <v>473.217099674348-52.3283380909127i</v>
      </c>
      <c r="N321" s="23" t="s">
        <v>1</v>
      </c>
      <c r="O321" s="42" t="str">
        <f t="shared" si="57"/>
        <v>-5.08973788206427+91.8041612830559i</v>
      </c>
      <c r="P321" s="42" t="str">
        <f t="shared" si="58"/>
        <v>-5845.90410063989-1128.51044260325i</v>
      </c>
      <c r="Q321" s="42" t="str">
        <f t="shared" si="59"/>
        <v>123.859619088172-574.549412581152i</v>
      </c>
      <c r="R321" s="23" t="s">
        <v>1</v>
      </c>
      <c r="S321" s="4">
        <v>0.52784006400000005</v>
      </c>
      <c r="T321" s="4">
        <v>-0.52686137600000005</v>
      </c>
      <c r="U321" s="42" t="str">
        <f t="shared" si="60"/>
        <v>-5.09853981996874+94.7254998340946i</v>
      </c>
      <c r="V321" s="23" t="s">
        <v>1</v>
      </c>
      <c r="W321" s="2" t="str">
        <f t="shared" si="61"/>
        <v>256.406734779732-1427.70095288711i</v>
      </c>
      <c r="X321" s="67">
        <f t="shared" si="62"/>
        <v>80</v>
      </c>
      <c r="Y321" s="68">
        <f t="shared" si="63"/>
        <v>1450.5428034067679</v>
      </c>
      <c r="Z321" s="68">
        <f t="shared" si="64"/>
        <v>256.40673477973201</v>
      </c>
      <c r="AA321" s="68">
        <f t="shared" si="65"/>
        <v>-1427.7009528871099</v>
      </c>
    </row>
    <row r="322" spans="1:27" x14ac:dyDescent="0.25">
      <c r="A322" s="32">
        <v>80.25</v>
      </c>
      <c r="B322" s="4">
        <v>0.54238847999999995</v>
      </c>
      <c r="C322" s="4">
        <v>-0.52715135999999996</v>
      </c>
      <c r="D322" s="42" t="str">
        <f t="shared" si="53"/>
        <v>-5.18907500574204+92.1474365635146i</v>
      </c>
      <c r="E322" s="4">
        <v>0.48761840000000001</v>
      </c>
      <c r="F322" s="4">
        <v>-0.52375942399999997</v>
      </c>
      <c r="G322" s="42" t="str">
        <f t="shared" si="54"/>
        <v>-4.77981775653161+102.277657703266i</v>
      </c>
      <c r="H322" s="4">
        <v>0.51053964799999996</v>
      </c>
      <c r="I322" s="4">
        <v>-0.50748585599999996</v>
      </c>
      <c r="J322" s="42" t="str">
        <f t="shared" si="55"/>
        <v>-1.47685972991196+97.9338242811138i</v>
      </c>
      <c r="K322" s="4">
        <v>0.17280359100933701</v>
      </c>
      <c r="L322" s="4">
        <v>1.6067389573105901E-2</v>
      </c>
      <c r="M322" s="42" t="str">
        <f t="shared" si="56"/>
        <v>473.731538755608-53.3459292698713i</v>
      </c>
      <c r="N322" s="23" t="s">
        <v>1</v>
      </c>
      <c r="O322" s="42" t="str">
        <f t="shared" si="57"/>
        <v>-5.18907500574204+92.1474365635146i</v>
      </c>
      <c r="P322" s="42" t="str">
        <f t="shared" si="58"/>
        <v>-5970.37668403101-1196.37439025462i</v>
      </c>
      <c r="Q322" s="42" t="str">
        <f t="shared" si="59"/>
        <v>141.678343360595-583.639163784302i</v>
      </c>
      <c r="R322" s="23" t="s">
        <v>1</v>
      </c>
      <c r="S322" s="4">
        <v>0.52625007999999995</v>
      </c>
      <c r="T322" s="4">
        <v>-0.52678966400000005</v>
      </c>
      <c r="U322" s="42" t="str">
        <f t="shared" si="60"/>
        <v>-5.08550725094594+95.0118121483319i</v>
      </c>
      <c r="V322" s="23" t="s">
        <v>1</v>
      </c>
      <c r="W322" s="2" t="str">
        <f t="shared" si="61"/>
        <v>350.716064378967-1482.91262925678i</v>
      </c>
      <c r="X322" s="67">
        <f t="shared" si="62"/>
        <v>80.25</v>
      </c>
      <c r="Y322" s="68">
        <f t="shared" si="63"/>
        <v>1523.8213884254046</v>
      </c>
      <c r="Z322" s="68">
        <f t="shared" si="64"/>
        <v>350.71606437896702</v>
      </c>
      <c r="AA322" s="68">
        <f t="shared" si="65"/>
        <v>-1482.9126292567801</v>
      </c>
    </row>
    <row r="323" spans="1:27" x14ac:dyDescent="0.25">
      <c r="A323" s="32">
        <v>80.5</v>
      </c>
      <c r="B323" s="4">
        <v>0.54086016000000003</v>
      </c>
      <c r="C323" s="4">
        <v>-0.52753664</v>
      </c>
      <c r="D323" s="42" t="str">
        <f t="shared" si="53"/>
        <v>-5.2493284642803+92.4165886052639i</v>
      </c>
      <c r="E323" s="4">
        <v>0.486370368</v>
      </c>
      <c r="F323" s="4">
        <v>-0.52421260800000002</v>
      </c>
      <c r="G323" s="42" t="str">
        <f t="shared" si="54"/>
        <v>-4.88596485498218+102.514420493589i</v>
      </c>
      <c r="H323" s="4">
        <v>0.509359008</v>
      </c>
      <c r="I323" s="4">
        <v>-0.50764591999999997</v>
      </c>
      <c r="J323" s="42" t="str">
        <f t="shared" si="55"/>
        <v>-1.50671108398526+98.1620340080372i</v>
      </c>
      <c r="K323" s="4">
        <v>0.172826732538365</v>
      </c>
      <c r="L323" s="4">
        <v>1.6134438891960801E-2</v>
      </c>
      <c r="M323" s="42" t="str">
        <f t="shared" si="56"/>
        <v>473.614923771751-53.5504826086879i</v>
      </c>
      <c r="N323" s="23" t="s">
        <v>1</v>
      </c>
      <c r="O323" s="42" t="str">
        <f t="shared" si="57"/>
        <v>-5.2493284642803+92.4165886052639i</v>
      </c>
      <c r="P323" s="42" t="str">
        <f t="shared" si="58"/>
        <v>-5891.19574480766-1100.54044786669i</v>
      </c>
      <c r="Q323" s="42" t="str">
        <f t="shared" si="59"/>
        <v>129.813386828934-578.740698861409i</v>
      </c>
      <c r="R323" s="23" t="s">
        <v>1</v>
      </c>
      <c r="S323" s="4">
        <v>0.52474070399999995</v>
      </c>
      <c r="T323" s="4">
        <v>-0.52717702399999999</v>
      </c>
      <c r="U323" s="42" t="str">
        <f t="shared" si="60"/>
        <v>-5.15621640086531+95.2841340524097i</v>
      </c>
      <c r="V323" s="23" t="s">
        <v>1</v>
      </c>
      <c r="W323" s="2" t="str">
        <f t="shared" si="61"/>
        <v>320.213595653974-1461.08496796398i</v>
      </c>
      <c r="X323" s="67">
        <f t="shared" si="62"/>
        <v>80.5</v>
      </c>
      <c r="Y323" s="68">
        <f t="shared" si="63"/>
        <v>1495.762691890646</v>
      </c>
      <c r="Z323" s="68">
        <f t="shared" si="64"/>
        <v>320.21359565397398</v>
      </c>
      <c r="AA323" s="68">
        <f t="shared" si="65"/>
        <v>-1461.08496796398</v>
      </c>
    </row>
    <row r="324" spans="1:27" x14ac:dyDescent="0.25">
      <c r="A324" s="32">
        <v>80.75</v>
      </c>
      <c r="B324" s="4">
        <v>0.53900179199999998</v>
      </c>
      <c r="C324" s="4">
        <v>-0.52799516800000001</v>
      </c>
      <c r="D324" s="42" t="str">
        <f t="shared" si="53"/>
        <v>-5.3223150982276+92.7443301441981i</v>
      </c>
      <c r="E324" s="4">
        <v>0.48487599999999997</v>
      </c>
      <c r="F324" s="4">
        <v>-0.52418188799999998</v>
      </c>
      <c r="G324" s="42" t="str">
        <f t="shared" si="54"/>
        <v>-4.9022925617051+102.806688368732i</v>
      </c>
      <c r="H324" s="4">
        <v>0.50775974400000001</v>
      </c>
      <c r="I324" s="4">
        <v>-0.50808876800000002</v>
      </c>
      <c r="J324" s="42" t="str">
        <f t="shared" si="55"/>
        <v>-1.5920196262334+98.4717479089387i</v>
      </c>
      <c r="K324" s="4">
        <v>0.17281968797922201</v>
      </c>
      <c r="L324" s="4">
        <v>1.62974364098512E-2</v>
      </c>
      <c r="M324" s="42" t="str">
        <f t="shared" si="56"/>
        <v>473.537264292362-54.0863555696767i</v>
      </c>
      <c r="N324" s="23" t="s">
        <v>1</v>
      </c>
      <c r="O324" s="42" t="str">
        <f t="shared" si="57"/>
        <v>-5.3223150982276+92.7443301441981i</v>
      </c>
      <c r="P324" s="42" t="str">
        <f t="shared" si="58"/>
        <v>-5911.56062240626-1111.77677140914i</v>
      </c>
      <c r="Q324" s="42" t="str">
        <f t="shared" si="59"/>
        <v>134.776945156467-581.866709312875i</v>
      </c>
      <c r="R324" s="23" t="s">
        <v>1</v>
      </c>
      <c r="S324" s="4">
        <v>0.52313084799999998</v>
      </c>
      <c r="T324" s="4">
        <v>-0.52754454399999995</v>
      </c>
      <c r="U324" s="42" t="str">
        <f t="shared" si="60"/>
        <v>-5.22461863612258+95.5750086908138i</v>
      </c>
      <c r="V324" s="23" t="s">
        <v>1</v>
      </c>
      <c r="W324" s="2" t="str">
        <f t="shared" si="61"/>
        <v>329.50734789723-1490.49918916667i</v>
      </c>
      <c r="X324" s="67">
        <f t="shared" si="62"/>
        <v>80.75</v>
      </c>
      <c r="Y324" s="68">
        <f t="shared" si="63"/>
        <v>1526.487119246267</v>
      </c>
      <c r="Z324" s="68">
        <f t="shared" si="64"/>
        <v>329.50734789722998</v>
      </c>
      <c r="AA324" s="68">
        <f t="shared" si="65"/>
        <v>-1490.49918916667</v>
      </c>
    </row>
    <row r="325" spans="1:27" x14ac:dyDescent="0.25">
      <c r="A325" s="32">
        <v>81</v>
      </c>
      <c r="B325" s="4">
        <v>0.53763455999999998</v>
      </c>
      <c r="C325" s="4">
        <v>-0.528390048</v>
      </c>
      <c r="D325" s="42" t="str">
        <f t="shared" si="53"/>
        <v>-5.38716525186392+92.9859871619557i</v>
      </c>
      <c r="E325" s="4">
        <v>0.48339235200000003</v>
      </c>
      <c r="F325" s="4">
        <v>-0.52457231999999998</v>
      </c>
      <c r="G325" s="42" t="str">
        <f t="shared" si="54"/>
        <v>-5.0019099434639+103.090932842326i</v>
      </c>
      <c r="H325" s="4">
        <v>0.50666540800000004</v>
      </c>
      <c r="I325" s="4">
        <v>-0.50845683200000003</v>
      </c>
      <c r="J325" s="42" t="str">
        <f t="shared" si="55"/>
        <v>-1.66384749998946+98.683841015695i</v>
      </c>
      <c r="K325" s="4">
        <v>0.17280878211290299</v>
      </c>
      <c r="L325" s="4">
        <v>1.6386701895378501E-2</v>
      </c>
      <c r="M325" s="42" t="str">
        <f t="shared" si="56"/>
        <v>473.517283790771-54.3841386208395i</v>
      </c>
      <c r="N325" s="23" t="s">
        <v>1</v>
      </c>
      <c r="O325" s="42" t="str">
        <f t="shared" si="57"/>
        <v>-5.38716525186392+92.9859871619557i</v>
      </c>
      <c r="P325" s="42" t="str">
        <f t="shared" si="58"/>
        <v>-5825.68859488899-1128.22837848514i</v>
      </c>
      <c r="Q325" s="42" t="str">
        <f t="shared" si="59"/>
        <v>133.437162721465-571.43119837148i</v>
      </c>
      <c r="R325" s="23" t="s">
        <v>1</v>
      </c>
      <c r="S325" s="4">
        <v>0.52155839999999998</v>
      </c>
      <c r="T325" s="4">
        <v>-0.52775609599999995</v>
      </c>
      <c r="U325" s="42" t="str">
        <f t="shared" si="60"/>
        <v>-5.26587581545533+95.8598529668288i</v>
      </c>
      <c r="V325" s="23" t="s">
        <v>1</v>
      </c>
      <c r="W325" s="2" t="str">
        <f t="shared" si="61"/>
        <v>343.848232886926-1435.55148970998i</v>
      </c>
      <c r="X325" s="67">
        <f t="shared" si="62"/>
        <v>81</v>
      </c>
      <c r="Y325" s="68">
        <f t="shared" si="63"/>
        <v>1476.1570671402162</v>
      </c>
      <c r="Z325" s="68">
        <f t="shared" si="64"/>
        <v>343.84823288692598</v>
      </c>
      <c r="AA325" s="68">
        <f t="shared" si="65"/>
        <v>-1435.5514897099799</v>
      </c>
    </row>
    <row r="326" spans="1:27" x14ac:dyDescent="0.25">
      <c r="A326" s="32">
        <v>81.25</v>
      </c>
      <c r="B326" s="4">
        <v>0.53562246400000002</v>
      </c>
      <c r="C326" s="4">
        <v>-0.52866911999999999</v>
      </c>
      <c r="D326" s="42" t="str">
        <f t="shared" ref="D326:D389" si="66">IMPRODUCT(100,IMDIV(IMSUB(1,COMPLEX(B326,C326)),COMPLEX(B326,C326)))</f>
        <v>-5.43095883541055+93.3413647335883i</v>
      </c>
      <c r="E326" s="4">
        <v>0.48218185600000002</v>
      </c>
      <c r="F326" s="4">
        <v>-0.52460675199999995</v>
      </c>
      <c r="G326" s="42" t="str">
        <f t="shared" ref="G326:G389" si="67">IMPRODUCT(100,IMDIV(IMSUB(1,COMPLEX(E326,F326)),COMPLEX(E326,F326)))</f>
        <v>-5.0283923350279+103.327709264405i</v>
      </c>
      <c r="H326" s="4">
        <v>0.50514835199999997</v>
      </c>
      <c r="I326" s="4">
        <v>-0.50867254399999995</v>
      </c>
      <c r="J326" s="42" t="str">
        <f t="shared" ref="J326:J389" si="68">IMPRODUCT(100,IMDIV(IMSUB(1,COMPLEX(H326,I326)),COMPLEX(H326,I326)))</f>
        <v>-1.70731201534479+98.9784316939686i</v>
      </c>
      <c r="K326" s="4">
        <v>0.17284211550032799</v>
      </c>
      <c r="L326" s="4">
        <v>1.64398435517428E-2</v>
      </c>
      <c r="M326" s="42" t="str">
        <f t="shared" ref="M326:M389" si="69">IMPRODUCT(100,IMDIV(IMSUB(1,COMPLEX(K326,L326)),COMPLEX(K326,L326)))</f>
        <v>473.375466314888-54.536493813086i</v>
      </c>
      <c r="N326" s="23" t="s">
        <v>1</v>
      </c>
      <c r="O326" s="42" t="str">
        <f t="shared" ref="O326:O389" si="70">D326</f>
        <v>-5.43095883541055+93.3413647335883i</v>
      </c>
      <c r="P326" s="42" t="str">
        <f t="shared" ref="P326:P389" si="71">IMPRODUCT(Q326,IMSUB(D326,G326))</f>
        <v>-5784.65333940419-1051.99652314803i</v>
      </c>
      <c r="Q326" s="42" t="str">
        <f t="shared" ref="Q326:Q389" si="72">IMDIV(IMPRODUCT(M326,IMSUB(D326,J326)),IMSUB(J326,G326))</f>
        <v>128.485516820084-574.076866350537i</v>
      </c>
      <c r="R326" s="23" t="s">
        <v>1</v>
      </c>
      <c r="S326" s="4">
        <v>0.51997459199999996</v>
      </c>
      <c r="T326" s="4">
        <v>-0.52800627200000005</v>
      </c>
      <c r="U326" s="42" t="str">
        <f t="shared" ref="U326:U389" si="73">IMPRODUCT(100,IMDIV(IMSUB(1,COMPLEX(S326,T326)),COMPLEX(S326,T326)))</f>
        <v>-5.31527867590971+96.1472492903881i</v>
      </c>
      <c r="V326" s="23" t="s">
        <v>1</v>
      </c>
      <c r="W326" s="2" t="str">
        <f t="shared" ref="W326:W389" si="74">IMDIV(IMSUM(IMPRODUCT(O326,Q326),IMPRODUCT(-1,P326),IMPRODUCT(-1,U326,Q326)),IMSUB(U326,O326))</f>
        <v>330.654797193503-1468.60871055817i</v>
      </c>
      <c r="X326" s="67">
        <f t="shared" ref="X326:X389" si="75">A326</f>
        <v>81.25</v>
      </c>
      <c r="Y326" s="68">
        <f t="shared" ref="Y326:Y389" si="76">IMABS(W326)</f>
        <v>1505.3717612717492</v>
      </c>
      <c r="Z326" s="68">
        <f t="shared" ref="Z326:Z389" si="77">IMREAL(W326)</f>
        <v>330.65479719350299</v>
      </c>
      <c r="AA326" s="68">
        <f t="shared" ref="AA326:AA389" si="78">IMAGINARY(W326)</f>
        <v>-1468.6087105581701</v>
      </c>
    </row>
    <row r="327" spans="1:27" x14ac:dyDescent="0.25">
      <c r="A327" s="32">
        <v>81.5</v>
      </c>
      <c r="B327" s="4">
        <v>0.53416956800000004</v>
      </c>
      <c r="C327" s="4">
        <v>-0.52913628800000001</v>
      </c>
      <c r="D327" s="42" t="str">
        <f t="shared" si="66"/>
        <v>-5.5106208485947+93.5990410812755i</v>
      </c>
      <c r="E327" s="4">
        <v>0.48052255999999999</v>
      </c>
      <c r="F327" s="4">
        <v>-0.52484886399999997</v>
      </c>
      <c r="G327" s="42" t="str">
        <f t="shared" si="67"/>
        <v>-5.10413126501086+103.649636978235i</v>
      </c>
      <c r="H327" s="4">
        <v>0.50392985599999995</v>
      </c>
      <c r="I327" s="4">
        <v>-0.50907843200000003</v>
      </c>
      <c r="J327" s="42" t="str">
        <f t="shared" si="68"/>
        <v>-1.78838115684258+99.2150322699996i</v>
      </c>
      <c r="K327" s="4">
        <v>0.173116965956051</v>
      </c>
      <c r="L327" s="4">
        <v>1.6613963455636201E-2</v>
      </c>
      <c r="M327" s="42" t="str">
        <f t="shared" si="69"/>
        <v>472.372491701633-54.9303507465381i</v>
      </c>
      <c r="N327" s="23" t="s">
        <v>1</v>
      </c>
      <c r="O327" s="42" t="str">
        <f t="shared" si="70"/>
        <v>-5.5106208485947+93.5990410812755i</v>
      </c>
      <c r="P327" s="42" t="str">
        <f t="shared" si="71"/>
        <v>-5718.78665255044-1083.62470333294i</v>
      </c>
      <c r="Q327" s="42" t="str">
        <f t="shared" si="72"/>
        <v>130.616118435361-563.717078971635i</v>
      </c>
      <c r="R327" s="23" t="s">
        <v>1</v>
      </c>
      <c r="S327" s="4">
        <v>0.51842409599999995</v>
      </c>
      <c r="T327" s="4">
        <v>-0.52803606400000003</v>
      </c>
      <c r="U327" s="42" t="str">
        <f t="shared" si="73"/>
        <v>-5.32547435439328+96.4298617072252i</v>
      </c>
      <c r="V327" s="23" t="s">
        <v>1</v>
      </c>
      <c r="W327" s="2" t="str">
        <f t="shared" si="74"/>
        <v>382.113798660933-1422.93529114849i</v>
      </c>
      <c r="X327" s="67">
        <f t="shared" si="75"/>
        <v>81.5</v>
      </c>
      <c r="Y327" s="68">
        <f t="shared" si="76"/>
        <v>1473.3484984629149</v>
      </c>
      <c r="Z327" s="68">
        <f t="shared" si="77"/>
        <v>382.11379866093301</v>
      </c>
      <c r="AA327" s="68">
        <f t="shared" si="78"/>
        <v>-1422.93529114849</v>
      </c>
    </row>
    <row r="328" spans="1:27" x14ac:dyDescent="0.25">
      <c r="A328" s="32">
        <v>81.75</v>
      </c>
      <c r="B328" s="4">
        <v>0.53235948799999999</v>
      </c>
      <c r="C328" s="4">
        <v>-0.52937023999999999</v>
      </c>
      <c r="D328" s="42" t="str">
        <f t="shared" si="66"/>
        <v>-5.54964455526831+93.9200079211567i</v>
      </c>
      <c r="E328" s="4">
        <v>0.479277856</v>
      </c>
      <c r="F328" s="4">
        <v>-0.52505724799999998</v>
      </c>
      <c r="G328" s="42" t="str">
        <f t="shared" si="67"/>
        <v>-5.16717744892774+103.891010622319i</v>
      </c>
      <c r="H328" s="4">
        <v>0.50257574400000005</v>
      </c>
      <c r="I328" s="4">
        <v>-0.50926364800000001</v>
      </c>
      <c r="J328" s="42" t="str">
        <f t="shared" si="68"/>
        <v>-1.82760611287734+99.478799048147i</v>
      </c>
      <c r="K328" s="4">
        <v>0.17302088076178801</v>
      </c>
      <c r="L328" s="4">
        <v>1.6699482225013201E-2</v>
      </c>
      <c r="M328" s="42" t="str">
        <f t="shared" si="69"/>
        <v>472.630548521215-55.2686682926741i</v>
      </c>
      <c r="N328" s="23" t="s">
        <v>1</v>
      </c>
      <c r="O328" s="42" t="str">
        <f t="shared" si="70"/>
        <v>-5.54964455526831+93.9200079211567i</v>
      </c>
      <c r="P328" s="42" t="str">
        <f t="shared" si="71"/>
        <v>-5649.51867037418-1017.15753347258i</v>
      </c>
      <c r="Q328" s="42" t="str">
        <f t="shared" si="72"/>
        <v>123.563166816334-561.855210695972i</v>
      </c>
      <c r="R328" s="23" t="s">
        <v>1</v>
      </c>
      <c r="S328" s="4">
        <v>0.516861664</v>
      </c>
      <c r="T328" s="4">
        <v>-0.52856035199999996</v>
      </c>
      <c r="U328" s="42" t="str">
        <f t="shared" si="73"/>
        <v>-5.42711181611786+96.713458454774i</v>
      </c>
      <c r="V328" s="23" t="s">
        <v>1</v>
      </c>
      <c r="W328" s="2" t="str">
        <f t="shared" si="74"/>
        <v>328.401329887504-1440.7355476771i</v>
      </c>
      <c r="X328" s="67">
        <f t="shared" si="75"/>
        <v>81.75</v>
      </c>
      <c r="Y328" s="68">
        <f t="shared" si="76"/>
        <v>1477.6895316040898</v>
      </c>
      <c r="Z328" s="68">
        <f t="shared" si="77"/>
        <v>328.40132988750401</v>
      </c>
      <c r="AA328" s="68">
        <f t="shared" si="78"/>
        <v>-1440.7355476770999</v>
      </c>
    </row>
    <row r="329" spans="1:27" x14ac:dyDescent="0.25">
      <c r="A329" s="32">
        <v>82</v>
      </c>
      <c r="B329" s="4">
        <v>0.53083436799999995</v>
      </c>
      <c r="C329" s="4">
        <v>-0.52978598399999999</v>
      </c>
      <c r="D329" s="42" t="str">
        <f t="shared" si="66"/>
        <v>-5.62245169894761+94.1911551103273i</v>
      </c>
      <c r="E329" s="4">
        <v>0.47764934399999998</v>
      </c>
      <c r="F329" s="4">
        <v>-0.52514623999999999</v>
      </c>
      <c r="G329" s="42" t="str">
        <f t="shared" si="67"/>
        <v>-5.21466417597276+104.210679529637i</v>
      </c>
      <c r="H329" s="4">
        <v>0.50109993600000002</v>
      </c>
      <c r="I329" s="4">
        <v>-0.50975471999999999</v>
      </c>
      <c r="J329" s="42" t="str">
        <f t="shared" si="68"/>
        <v>-1.92798996924526+99.7658678868092i</v>
      </c>
      <c r="K329" s="4">
        <v>0.17324755482931101</v>
      </c>
      <c r="L329" s="4">
        <v>1.6736963131414598E-2</v>
      </c>
      <c r="M329" s="42" t="str">
        <f t="shared" si="69"/>
        <v>471.871473916449-55.2469082999606i</v>
      </c>
      <c r="N329" s="23" t="s">
        <v>1</v>
      </c>
      <c r="O329" s="42" t="str">
        <f t="shared" si="70"/>
        <v>-5.62245169894761+94.1911551103273i</v>
      </c>
      <c r="P329" s="42" t="str">
        <f t="shared" si="71"/>
        <v>-5658.2451179869-1097.56659847142i</v>
      </c>
      <c r="Q329" s="42" t="str">
        <f t="shared" si="72"/>
        <v>132.307406680666-559.337107612087i</v>
      </c>
      <c r="R329" s="23" t="s">
        <v>1</v>
      </c>
      <c r="S329" s="4">
        <v>0.51526492800000001</v>
      </c>
      <c r="T329" s="4">
        <v>-0.52859830399999996</v>
      </c>
      <c r="U329" s="42" t="str">
        <f t="shared" si="73"/>
        <v>-5.44107489789199+97.0058017165052i</v>
      </c>
      <c r="V329" s="23" t="s">
        <v>1</v>
      </c>
      <c r="W329" s="2" t="str">
        <f t="shared" si="74"/>
        <v>385.036108336261-1417.61125740571i</v>
      </c>
      <c r="X329" s="67">
        <f t="shared" si="75"/>
        <v>82</v>
      </c>
      <c r="Y329" s="68">
        <f t="shared" si="76"/>
        <v>1468.9705517287034</v>
      </c>
      <c r="Z329" s="68">
        <f t="shared" si="77"/>
        <v>385.03610833626101</v>
      </c>
      <c r="AA329" s="68">
        <f t="shared" si="78"/>
        <v>-1417.6112574057099</v>
      </c>
    </row>
    <row r="330" spans="1:27" x14ac:dyDescent="0.25">
      <c r="A330" s="32">
        <v>82.25</v>
      </c>
      <c r="B330" s="4">
        <v>0.52913792000000004</v>
      </c>
      <c r="C330" s="4">
        <v>-0.53014003200000004</v>
      </c>
      <c r="D330" s="42" t="str">
        <f t="shared" si="66"/>
        <v>-5.68546519003812+94.4931531314526i</v>
      </c>
      <c r="E330" s="4">
        <v>0.47650764800000001</v>
      </c>
      <c r="F330" s="4">
        <v>-0.52543337599999995</v>
      </c>
      <c r="G330" s="42" t="str">
        <f t="shared" si="67"/>
        <v>-5.29318585823934+104.430896951123i</v>
      </c>
      <c r="H330" s="4">
        <v>0.49988723200000001</v>
      </c>
      <c r="I330" s="4">
        <v>-0.50994943999999998</v>
      </c>
      <c r="J330" s="42" t="str">
        <f t="shared" si="68"/>
        <v>-1.97053168554893+100.00269914966i</v>
      </c>
      <c r="K330" s="4">
        <v>0.17324344794110899</v>
      </c>
      <c r="L330" s="4">
        <v>1.6844736934979902E-2</v>
      </c>
      <c r="M330" s="42" t="str">
        <f t="shared" si="69"/>
        <v>471.816463626528-55.5986273613859i</v>
      </c>
      <c r="N330" s="23" t="s">
        <v>1</v>
      </c>
      <c r="O330" s="42" t="str">
        <f t="shared" si="70"/>
        <v>-5.68546519003812+94.4931531314526i</v>
      </c>
      <c r="P330" s="42" t="str">
        <f t="shared" si="71"/>
        <v>-5582.57945644004-999.006389222928i</v>
      </c>
      <c r="Q330" s="42" t="str">
        <f t="shared" si="72"/>
        <v>122.510133033044-556.919293125713i</v>
      </c>
      <c r="R330" s="23" t="s">
        <v>1</v>
      </c>
      <c r="S330" s="4">
        <v>0.51375878399999997</v>
      </c>
      <c r="T330" s="4">
        <v>-0.52891392000000004</v>
      </c>
      <c r="U330" s="42" t="str">
        <f t="shared" si="73"/>
        <v>-5.50659330097479+97.2808245967347i</v>
      </c>
      <c r="V330" s="23" t="s">
        <v>1</v>
      </c>
      <c r="W330" s="2" t="str">
        <f t="shared" si="74"/>
        <v>362.356724217593-1414.56496324566i</v>
      </c>
      <c r="X330" s="67">
        <f t="shared" si="75"/>
        <v>82.25</v>
      </c>
      <c r="Y330" s="68">
        <f t="shared" si="76"/>
        <v>1460.2384842305382</v>
      </c>
      <c r="Z330" s="68">
        <f t="shared" si="77"/>
        <v>362.35672421759301</v>
      </c>
      <c r="AA330" s="68">
        <f t="shared" si="78"/>
        <v>-1414.56496324566</v>
      </c>
    </row>
    <row r="331" spans="1:27" x14ac:dyDescent="0.25">
      <c r="A331" s="32">
        <v>82.5</v>
      </c>
      <c r="B331" s="4">
        <v>0.52737324799999996</v>
      </c>
      <c r="C331" s="4">
        <v>-0.53055660800000004</v>
      </c>
      <c r="D331" s="42" t="str">
        <f t="shared" si="66"/>
        <v>-5.76105580766162+94.8077945967186i</v>
      </c>
      <c r="E331" s="4">
        <v>0.47485865599999999</v>
      </c>
      <c r="F331" s="4">
        <v>-0.52545523199999999</v>
      </c>
      <c r="G331" s="42" t="str">
        <f t="shared" si="67"/>
        <v>-5.33006594942819+104.757092518848i</v>
      </c>
      <c r="H331" s="4">
        <v>0.49827344000000001</v>
      </c>
      <c r="I331" s="4">
        <v>-0.510355424</v>
      </c>
      <c r="J331" s="42" t="str">
        <f t="shared" si="68"/>
        <v>-2.05717237595462+100.317715750269i</v>
      </c>
      <c r="K331" s="4">
        <v>0.17327809033459801</v>
      </c>
      <c r="L331" s="4">
        <v>1.69361887154365E-2</v>
      </c>
      <c r="M331" s="42" t="str">
        <f t="shared" si="69"/>
        <v>471.646018181677-55.8726427770404i</v>
      </c>
      <c r="N331" s="23" t="s">
        <v>1</v>
      </c>
      <c r="O331" s="42" t="str">
        <f t="shared" si="70"/>
        <v>-5.76105580766162+94.8077945967186i</v>
      </c>
      <c r="P331" s="42" t="str">
        <f t="shared" si="71"/>
        <v>-5598.91093586579-1033.1113429479i</v>
      </c>
      <c r="Q331" s="42" t="str">
        <f t="shared" si="72"/>
        <v>127.97477520294-557.20063355557i</v>
      </c>
      <c r="R331" s="23" t="s">
        <v>1</v>
      </c>
      <c r="S331" s="4">
        <v>0.51231519999999997</v>
      </c>
      <c r="T331" s="4">
        <v>-0.52908115200000005</v>
      </c>
      <c r="U331" s="42" t="str">
        <f t="shared" si="73"/>
        <v>-5.54551572295886+97.5455878585348i</v>
      </c>
      <c r="V331" s="23" t="s">
        <v>1</v>
      </c>
      <c r="W331" s="2" t="str">
        <f t="shared" si="74"/>
        <v>407.062528444301-1445.72231413289i</v>
      </c>
      <c r="X331" s="67">
        <f t="shared" si="75"/>
        <v>82.5</v>
      </c>
      <c r="Y331" s="68">
        <f t="shared" si="76"/>
        <v>1501.9363873497525</v>
      </c>
      <c r="Z331" s="68">
        <f t="shared" si="77"/>
        <v>407.06252844430099</v>
      </c>
      <c r="AA331" s="68">
        <f t="shared" si="78"/>
        <v>-1445.72231413289</v>
      </c>
    </row>
    <row r="332" spans="1:27" x14ac:dyDescent="0.25">
      <c r="A332" s="32">
        <v>82.75</v>
      </c>
      <c r="B332" s="4">
        <v>0.52588684799999996</v>
      </c>
      <c r="C332" s="4">
        <v>-0.53095740800000002</v>
      </c>
      <c r="D332" s="42" t="str">
        <f t="shared" si="66"/>
        <v>-5.83482331811086+95.0731099760797i</v>
      </c>
      <c r="E332" s="4">
        <v>0.47354870399999999</v>
      </c>
      <c r="F332" s="4">
        <v>-0.52594249599999998</v>
      </c>
      <c r="G332" s="42" t="str">
        <f t="shared" si="67"/>
        <v>-5.45361345122059+105.00707130907i</v>
      </c>
      <c r="H332" s="4">
        <v>0.49723523200000003</v>
      </c>
      <c r="I332" s="4">
        <v>-0.51067030400000002</v>
      </c>
      <c r="J332" s="42" t="str">
        <f t="shared" si="68"/>
        <v>-2.12425768296874+100.520300788469i</v>
      </c>
      <c r="K332" s="4">
        <v>0.17331825060193501</v>
      </c>
      <c r="L332" s="4">
        <v>1.7008084168180899E-2</v>
      </c>
      <c r="M332" s="42" t="str">
        <f t="shared" si="69"/>
        <v>471.470077644294-56.0795596910006i</v>
      </c>
      <c r="N332" s="23" t="s">
        <v>1</v>
      </c>
      <c r="O332" s="42" t="str">
        <f t="shared" si="70"/>
        <v>-5.83482331811086+95.0731099760797i</v>
      </c>
      <c r="P332" s="42" t="str">
        <f t="shared" si="71"/>
        <v>-5480.42952899584-984.115722278702i</v>
      </c>
      <c r="Q332" s="42" t="str">
        <f t="shared" si="72"/>
        <v>120.059621180432-547.078998459402i</v>
      </c>
      <c r="R332" s="23" t="s">
        <v>1</v>
      </c>
      <c r="S332" s="4">
        <v>0.51067225599999999</v>
      </c>
      <c r="T332" s="4">
        <v>-0.52931536000000001</v>
      </c>
      <c r="U332" s="42" t="str">
        <f t="shared" si="73"/>
        <v>-5.59904554854299+97.8472486075621i</v>
      </c>
      <c r="V332" s="23" t="s">
        <v>1</v>
      </c>
      <c r="W332" s="2" t="str">
        <f t="shared" si="74"/>
        <v>398.842519823796-1384.36158592939i</v>
      </c>
      <c r="X332" s="67">
        <f t="shared" si="75"/>
        <v>82.75</v>
      </c>
      <c r="Y332" s="68">
        <f t="shared" si="76"/>
        <v>1440.6708007786967</v>
      </c>
      <c r="Z332" s="68">
        <f t="shared" si="77"/>
        <v>398.84251982379601</v>
      </c>
      <c r="AA332" s="68">
        <f t="shared" si="78"/>
        <v>-1384.36158592939</v>
      </c>
    </row>
    <row r="333" spans="1:27" x14ac:dyDescent="0.25">
      <c r="A333" s="32">
        <v>83</v>
      </c>
      <c r="B333" s="4">
        <v>0.52407683199999999</v>
      </c>
      <c r="C333" s="4">
        <v>-0.53129225599999996</v>
      </c>
      <c r="D333" s="42" t="str">
        <f t="shared" si="66"/>
        <v>-5.89863606861054+95.3969396910584i</v>
      </c>
      <c r="E333" s="4">
        <v>0.47216147200000003</v>
      </c>
      <c r="F333" s="4">
        <v>-0.52576064</v>
      </c>
      <c r="G333" s="42" t="str">
        <f t="shared" si="67"/>
        <v>-5.44681106781708+105.28674632526i</v>
      </c>
      <c r="H333" s="4">
        <v>0.49570454400000002</v>
      </c>
      <c r="I333" s="4">
        <v>-0.510949184</v>
      </c>
      <c r="J333" s="42" t="str">
        <f t="shared" si="68"/>
        <v>-2.18778476804764+100.820281280291i</v>
      </c>
      <c r="K333" s="4">
        <v>0.17323490619018</v>
      </c>
      <c r="L333" s="4">
        <v>1.7009165714782601E-2</v>
      </c>
      <c r="M333" s="42" t="str">
        <f t="shared" si="69"/>
        <v>471.739072804353-56.1365191855119i</v>
      </c>
      <c r="N333" s="23" t="s">
        <v>1</v>
      </c>
      <c r="O333" s="42" t="str">
        <f t="shared" si="70"/>
        <v>-5.89863606861054+95.3969396910584i</v>
      </c>
      <c r="P333" s="42" t="str">
        <f t="shared" si="71"/>
        <v>-5503.23883178155-980.241307949951i</v>
      </c>
      <c r="Q333" s="42" t="str">
        <f t="shared" si="72"/>
        <v>124.279124463525-550.777848116335i</v>
      </c>
      <c r="R333" s="23" t="s">
        <v>1</v>
      </c>
      <c r="S333" s="4">
        <v>0.50928313599999997</v>
      </c>
      <c r="T333" s="4">
        <v>-0.529562592</v>
      </c>
      <c r="U333" s="42" t="str">
        <f t="shared" si="73"/>
        <v>-5.65438766126986+98.1024178541131i</v>
      </c>
      <c r="V333" s="23" t="s">
        <v>1</v>
      </c>
      <c r="W333" s="2" t="str">
        <f t="shared" si="74"/>
        <v>417.262127094738-1434.4417396533i</v>
      </c>
      <c r="X333" s="67">
        <f t="shared" si="75"/>
        <v>83</v>
      </c>
      <c r="Y333" s="68">
        <f t="shared" si="76"/>
        <v>1493.8978503121325</v>
      </c>
      <c r="Z333" s="68">
        <f t="shared" si="77"/>
        <v>417.26212709473799</v>
      </c>
      <c r="AA333" s="68">
        <f t="shared" si="78"/>
        <v>-1434.4417396532999</v>
      </c>
    </row>
    <row r="334" spans="1:27" x14ac:dyDescent="0.25">
      <c r="A334" s="32">
        <v>83.25</v>
      </c>
      <c r="B334" s="4">
        <v>0.52263420800000004</v>
      </c>
      <c r="C334" s="4">
        <v>-0.53166163200000005</v>
      </c>
      <c r="D334" s="42" t="str">
        <f t="shared" si="66"/>
        <v>-5.96901137471748+95.6551792933752i</v>
      </c>
      <c r="E334" s="4">
        <v>0.47071459199999999</v>
      </c>
      <c r="F334" s="4">
        <v>-0.52617292800000004</v>
      </c>
      <c r="G334" s="42" t="str">
        <f t="shared" si="67"/>
        <v>-5.56057529120049+105.566025490165i</v>
      </c>
      <c r="H334" s="4">
        <v>0.49458784</v>
      </c>
      <c r="I334" s="4">
        <v>-0.51133798399999997</v>
      </c>
      <c r="J334" s="42" t="str">
        <f t="shared" si="68"/>
        <v>-2.27152665536821+101.038231225907i</v>
      </c>
      <c r="K334" s="4">
        <v>0.17341649747611201</v>
      </c>
      <c r="L334" s="4">
        <v>1.7033449987116801E-2</v>
      </c>
      <c r="M334" s="42" t="str">
        <f t="shared" si="69"/>
        <v>471.136246801136-56.0985882964038i</v>
      </c>
      <c r="N334" s="23" t="s">
        <v>1</v>
      </c>
      <c r="O334" s="42" t="str">
        <f t="shared" si="70"/>
        <v>-5.96901137471748+95.6551792933752i</v>
      </c>
      <c r="P334" s="42" t="str">
        <f t="shared" si="71"/>
        <v>-5402.31659862248-988.634042319133i</v>
      </c>
      <c r="Q334" s="42" t="str">
        <f t="shared" si="72"/>
        <v>122.009294509965-540.063229106902i</v>
      </c>
      <c r="R334" s="23" t="s">
        <v>1</v>
      </c>
      <c r="S334" s="4">
        <v>0.50774358399999997</v>
      </c>
      <c r="T334" s="4">
        <v>-0.52973484800000004</v>
      </c>
      <c r="U334" s="42" t="str">
        <f t="shared" si="73"/>
        <v>-5.69793592801586+98.3864516489071i</v>
      </c>
      <c r="V334" s="23" t="s">
        <v>1</v>
      </c>
      <c r="W334" s="2" t="str">
        <f t="shared" si="74"/>
        <v>430.822440624341-1383.01759380398i</v>
      </c>
      <c r="X334" s="67">
        <f t="shared" si="75"/>
        <v>83.25</v>
      </c>
      <c r="Y334" s="68">
        <f t="shared" si="76"/>
        <v>1448.5667537662407</v>
      </c>
      <c r="Z334" s="68">
        <f t="shared" si="77"/>
        <v>430.82244062434103</v>
      </c>
      <c r="AA334" s="68">
        <f t="shared" si="78"/>
        <v>-1383.0175938039799</v>
      </c>
    </row>
    <row r="335" spans="1:27" x14ac:dyDescent="0.25">
      <c r="A335" s="32">
        <v>83.5</v>
      </c>
      <c r="B335" s="4">
        <v>0.52083007999999997</v>
      </c>
      <c r="C335" s="4">
        <v>-0.53193689600000005</v>
      </c>
      <c r="D335" s="42" t="str">
        <f t="shared" si="66"/>
        <v>-6.02481024477247+95.9792313443316i</v>
      </c>
      <c r="E335" s="4">
        <v>0.46946713600000001</v>
      </c>
      <c r="F335" s="4">
        <v>-0.52618640000000005</v>
      </c>
      <c r="G335" s="42" t="str">
        <f t="shared" si="67"/>
        <v>-5.59138865755284+105.814706764227i</v>
      </c>
      <c r="H335" s="4">
        <v>0.49309913599999999</v>
      </c>
      <c r="I335" s="4">
        <v>-0.51153875199999999</v>
      </c>
      <c r="J335" s="42" t="str">
        <f t="shared" si="68"/>
        <v>-2.3215300501437+101.331190763674i</v>
      </c>
      <c r="K335" s="4">
        <v>0.17330173984085501</v>
      </c>
      <c r="L335" s="4">
        <v>1.7081977890260398E-2</v>
      </c>
      <c r="M335" s="42" t="str">
        <f t="shared" si="69"/>
        <v>471.47600890945-56.3291549061768i</v>
      </c>
      <c r="N335" s="23" t="s">
        <v>1</v>
      </c>
      <c r="O335" s="42" t="str">
        <f t="shared" si="70"/>
        <v>-6.02481024477247+95.9792313443316i</v>
      </c>
      <c r="P335" s="42" t="str">
        <f t="shared" si="71"/>
        <v>-5401.32515348267-940.636558357197i</v>
      </c>
      <c r="Q335" s="42" t="str">
        <f t="shared" si="72"/>
        <v>119.605124831487-543.897013825845i</v>
      </c>
      <c r="R335" s="23" t="s">
        <v>1</v>
      </c>
      <c r="S335" s="4">
        <v>0.50632172799999997</v>
      </c>
      <c r="T335" s="4">
        <v>-0.52992499199999998</v>
      </c>
      <c r="U335" s="42" t="str">
        <f t="shared" si="73"/>
        <v>-5.74487799494735+98.6490249426676i</v>
      </c>
      <c r="V335" s="23" t="s">
        <v>1</v>
      </c>
      <c r="W335" s="2" t="str">
        <f t="shared" si="74"/>
        <v>438.710345203435-1420.68730876475i</v>
      </c>
      <c r="X335" s="67">
        <f t="shared" si="75"/>
        <v>83.5</v>
      </c>
      <c r="Y335" s="68">
        <f t="shared" si="76"/>
        <v>1486.8823747269805</v>
      </c>
      <c r="Z335" s="68">
        <f t="shared" si="77"/>
        <v>438.710345203435</v>
      </c>
      <c r="AA335" s="68">
        <f t="shared" si="78"/>
        <v>-1420.68730876475</v>
      </c>
    </row>
    <row r="336" spans="1:27" x14ac:dyDescent="0.25">
      <c r="A336" s="32">
        <v>83.75</v>
      </c>
      <c r="B336" s="4">
        <v>0.51918387200000005</v>
      </c>
      <c r="C336" s="4">
        <v>-0.53226192000000005</v>
      </c>
      <c r="D336" s="42" t="str">
        <f t="shared" si="66"/>
        <v>-6.09034811707091+96.2752009710723i</v>
      </c>
      <c r="E336" s="4">
        <v>0.46778560000000002</v>
      </c>
      <c r="F336" s="4">
        <v>-0.52630447999999996</v>
      </c>
      <c r="G336" s="42" t="str">
        <f t="shared" si="67"/>
        <v>-5.654105533649+106.148344299713i</v>
      </c>
      <c r="H336" s="4">
        <v>0.49173814399999999</v>
      </c>
      <c r="I336" s="4">
        <v>-0.51191676799999997</v>
      </c>
      <c r="J336" s="42" t="str">
        <f t="shared" si="68"/>
        <v>-2.40680168317584+101.597964832949i</v>
      </c>
      <c r="K336" s="4">
        <v>0.173341204548354</v>
      </c>
      <c r="L336" s="4">
        <v>1.71276268218018E-2</v>
      </c>
      <c r="M336" s="42" t="str">
        <f t="shared" si="69"/>
        <v>471.318996186848-56.4513128219614i</v>
      </c>
      <c r="N336" s="23" t="s">
        <v>1</v>
      </c>
      <c r="O336" s="42" t="str">
        <f t="shared" si="70"/>
        <v>-6.09034811707091+96.2752009710723i</v>
      </c>
      <c r="P336" s="42" t="str">
        <f t="shared" si="71"/>
        <v>-5342.08435235265-984.553926451241i</v>
      </c>
      <c r="Q336" s="42" t="str">
        <f t="shared" si="72"/>
        <v>123.386681468258-535.62048596302i</v>
      </c>
      <c r="R336" s="23" t="s">
        <v>1</v>
      </c>
      <c r="S336" s="4">
        <v>0.504887584</v>
      </c>
      <c r="T336" s="4">
        <v>-0.53009516800000001</v>
      </c>
      <c r="U336" s="42" t="str">
        <f t="shared" si="73"/>
        <v>-5.78915097920745+98.9145255730822i</v>
      </c>
      <c r="V336" s="23" t="s">
        <v>1</v>
      </c>
      <c r="W336" s="2" t="str">
        <f t="shared" si="74"/>
        <v>472.86166091805-1420.37085145668i</v>
      </c>
      <c r="X336" s="67">
        <f t="shared" si="75"/>
        <v>83.75</v>
      </c>
      <c r="Y336" s="68">
        <f t="shared" si="76"/>
        <v>1497.0141970048082</v>
      </c>
      <c r="Z336" s="68">
        <f t="shared" si="77"/>
        <v>472.86166091805001</v>
      </c>
      <c r="AA336" s="68">
        <f t="shared" si="78"/>
        <v>-1420.3708514566799</v>
      </c>
    </row>
    <row r="337" spans="1:27" x14ac:dyDescent="0.25">
      <c r="A337" s="32">
        <v>84</v>
      </c>
      <c r="B337" s="4">
        <v>0.51751286399999996</v>
      </c>
      <c r="C337" s="4">
        <v>-0.53244339200000002</v>
      </c>
      <c r="D337" s="42" t="str">
        <f t="shared" si="66"/>
        <v>-6.13127406086914+96.5768898099299i</v>
      </c>
      <c r="E337" s="4">
        <v>0.46673424000000002</v>
      </c>
      <c r="F337" s="4">
        <v>-0.52653782400000004</v>
      </c>
      <c r="G337" s="42" t="str">
        <f t="shared" si="67"/>
        <v>-5.72604893487473+106.353459419891i</v>
      </c>
      <c r="H337" s="4">
        <v>0.49048854400000003</v>
      </c>
      <c r="I337" s="4">
        <v>-0.51199907200000006</v>
      </c>
      <c r="J337" s="42" t="str">
        <f t="shared" si="68"/>
        <v>-2.4334554737886+101.845355751401i</v>
      </c>
      <c r="K337" s="4">
        <v>0.173169986355383</v>
      </c>
      <c r="L337" s="4">
        <v>1.7272349224785301E-2</v>
      </c>
      <c r="M337" s="42" t="str">
        <f t="shared" si="69"/>
        <v>471.778931912946-57.0304681499916i</v>
      </c>
      <c r="N337" s="23" t="s">
        <v>1</v>
      </c>
      <c r="O337" s="42" t="str">
        <f t="shared" si="70"/>
        <v>-6.13127406086914+96.5768898099299i</v>
      </c>
      <c r="P337" s="42" t="str">
        <f t="shared" si="71"/>
        <v>-5287.49569031074-887.320916684027i</v>
      </c>
      <c r="Q337" s="42" t="str">
        <f t="shared" si="72"/>
        <v>112.982630747628-536.150459583513i</v>
      </c>
      <c r="R337" s="23" t="s">
        <v>1</v>
      </c>
      <c r="S337" s="4">
        <v>0.50333148800000005</v>
      </c>
      <c r="T337" s="4">
        <v>-0.53040492800000005</v>
      </c>
      <c r="U337" s="42" t="str">
        <f t="shared" si="73"/>
        <v>-5.86162880347188+99.2019319016492i</v>
      </c>
      <c r="V337" s="23" t="s">
        <v>1</v>
      </c>
      <c r="W337" s="2" t="str">
        <f t="shared" si="74"/>
        <v>426.253884971897-1422.7107478052i</v>
      </c>
      <c r="X337" s="67">
        <f t="shared" si="75"/>
        <v>84</v>
      </c>
      <c r="Y337" s="68">
        <f t="shared" si="76"/>
        <v>1485.1929997054478</v>
      </c>
      <c r="Z337" s="68">
        <f t="shared" si="77"/>
        <v>426.25388497189698</v>
      </c>
      <c r="AA337" s="68">
        <f t="shared" si="78"/>
        <v>-1422.7107478052001</v>
      </c>
    </row>
    <row r="338" spans="1:27" x14ac:dyDescent="0.25">
      <c r="A338" s="32">
        <v>84.25</v>
      </c>
      <c r="B338" s="4">
        <v>0.51588940800000005</v>
      </c>
      <c r="C338" s="4">
        <v>-0.53290665599999998</v>
      </c>
      <c r="D338" s="42" t="str">
        <f t="shared" si="66"/>
        <v>-6.22432717182421+96.8689789828234i</v>
      </c>
      <c r="E338" s="4">
        <v>0.46501619199999999</v>
      </c>
      <c r="F338" s="4">
        <v>-0.52662735999999999</v>
      </c>
      <c r="G338" s="42" t="str">
        <f t="shared" si="67"/>
        <v>-5.78638709030905+106.696212080917i</v>
      </c>
      <c r="H338" s="4">
        <v>0.48906217600000002</v>
      </c>
      <c r="I338" s="4">
        <v>-0.51245571199999995</v>
      </c>
      <c r="J338" s="42" t="str">
        <f t="shared" si="68"/>
        <v>-2.53700254068287+102.124989843149i</v>
      </c>
      <c r="K338" s="4">
        <v>0.17324008164479199</v>
      </c>
      <c r="L338" s="4">
        <v>1.7318656190694101E-2</v>
      </c>
      <c r="M338" s="42" t="str">
        <f t="shared" si="69"/>
        <v>471.521934494692-57.1345371982023i</v>
      </c>
      <c r="N338" s="23" t="s">
        <v>1</v>
      </c>
      <c r="O338" s="42" t="str">
        <f t="shared" si="70"/>
        <v>-6.22432717182421+96.8689789828234i</v>
      </c>
      <c r="P338" s="42" t="str">
        <f t="shared" si="71"/>
        <v>-5266.15557014688-936.298583355643i</v>
      </c>
      <c r="Q338" s="42" t="str">
        <f t="shared" si="72"/>
        <v>118.920376249062-530.5741218136i</v>
      </c>
      <c r="R338" s="23" t="s">
        <v>1</v>
      </c>
      <c r="S338" s="4">
        <v>0.50196105599999996</v>
      </c>
      <c r="T338" s="4">
        <v>-0.53055177600000003</v>
      </c>
      <c r="U338" s="42" t="str">
        <f t="shared" si="73"/>
        <v>-5.90290139996779+99.4566852984989i</v>
      </c>
      <c r="V338" s="23" t="s">
        <v>1</v>
      </c>
      <c r="W338" s="2" t="str">
        <f t="shared" si="74"/>
        <v>486.347742247795-1429.31088030462i</v>
      </c>
      <c r="X338" s="67">
        <f t="shared" si="75"/>
        <v>84.25</v>
      </c>
      <c r="Y338" s="68">
        <f t="shared" si="76"/>
        <v>1509.7892962088104</v>
      </c>
      <c r="Z338" s="68">
        <f t="shared" si="77"/>
        <v>486.347742247795</v>
      </c>
      <c r="AA338" s="68">
        <f t="shared" si="78"/>
        <v>-1429.31088030462</v>
      </c>
    </row>
    <row r="339" spans="1:27" x14ac:dyDescent="0.25">
      <c r="A339" s="32">
        <v>84.5</v>
      </c>
      <c r="B339" s="4">
        <v>0.51438361600000004</v>
      </c>
      <c r="C339" s="4">
        <v>-0.53321344000000004</v>
      </c>
      <c r="D339" s="42" t="str">
        <f t="shared" si="66"/>
        <v>-6.2894909634222+97.1409301021453i</v>
      </c>
      <c r="E339" s="4">
        <v>0.46379651199999999</v>
      </c>
      <c r="F339" s="4">
        <v>-0.52691030400000005</v>
      </c>
      <c r="G339" s="42" t="str">
        <f t="shared" si="67"/>
        <v>-5.87430749021715+106.934390344316i</v>
      </c>
      <c r="H339" s="4">
        <v>0.48792380800000001</v>
      </c>
      <c r="I339" s="4">
        <v>-0.51275139199999997</v>
      </c>
      <c r="J339" s="42" t="str">
        <f t="shared" si="68"/>
        <v>-2.60683654440037+102.348930948543i</v>
      </c>
      <c r="K339" s="4">
        <v>0.17320162070796299</v>
      </c>
      <c r="L339" s="4">
        <v>1.7380147207041601E-2</v>
      </c>
      <c r="M339" s="42" t="str">
        <f t="shared" si="69"/>
        <v>471.606080538286-57.3585731102731i</v>
      </c>
      <c r="N339" s="23" t="s">
        <v>1</v>
      </c>
      <c r="O339" s="42" t="str">
        <f t="shared" si="70"/>
        <v>-6.2894909634222+97.1409301021453i</v>
      </c>
      <c r="P339" s="42" t="str">
        <f t="shared" si="71"/>
        <v>-5196.93273295467-907.072524120009i</v>
      </c>
      <c r="Q339" s="42" t="str">
        <f t="shared" si="72"/>
        <v>114.910199511173-525.781877894633i</v>
      </c>
      <c r="R339" s="23" t="s">
        <v>1</v>
      </c>
      <c r="S339" s="4">
        <v>0.50043296000000004</v>
      </c>
      <c r="T339" s="4">
        <v>-0.530832992</v>
      </c>
      <c r="U339" s="42" t="str">
        <f t="shared" si="73"/>
        <v>-5.97197459430685+99.7399892644084i</v>
      </c>
      <c r="V339" s="23" t="s">
        <v>1</v>
      </c>
      <c r="W339" s="2" t="str">
        <f t="shared" si="74"/>
        <v>469.642033058111-1402.34961802231i</v>
      </c>
      <c r="X339" s="67">
        <f t="shared" si="75"/>
        <v>84.5</v>
      </c>
      <c r="Y339" s="68">
        <f t="shared" si="76"/>
        <v>1478.9009738255888</v>
      </c>
      <c r="Z339" s="68">
        <f t="shared" si="77"/>
        <v>469.642033058111</v>
      </c>
      <c r="AA339" s="68">
        <f t="shared" si="78"/>
        <v>-1402.3496180223101</v>
      </c>
    </row>
    <row r="340" spans="1:27" x14ac:dyDescent="0.25">
      <c r="A340" s="32">
        <v>84.75</v>
      </c>
      <c r="B340" s="4">
        <v>0.51260124799999995</v>
      </c>
      <c r="C340" s="4">
        <v>-0.53357935999999995</v>
      </c>
      <c r="D340" s="42" t="str">
        <f t="shared" si="66"/>
        <v>-6.36855309945779+97.4632966813715i</v>
      </c>
      <c r="E340" s="4">
        <v>0.46228377599999998</v>
      </c>
      <c r="F340" s="4">
        <v>-0.52686179200000005</v>
      </c>
      <c r="G340" s="42" t="str">
        <f t="shared" si="67"/>
        <v>-5.90402467563928+107.240566840443i</v>
      </c>
      <c r="H340" s="4">
        <v>0.48641257599999999</v>
      </c>
      <c r="I340" s="4">
        <v>-0.51293766399999996</v>
      </c>
      <c r="J340" s="42" t="str">
        <f t="shared" si="68"/>
        <v>-2.6595168370138+102.648661876402i</v>
      </c>
      <c r="K340" s="4">
        <v>0.173154282898214</v>
      </c>
      <c r="L340" s="4">
        <v>1.73456056325711E-2</v>
      </c>
      <c r="M340" s="42" t="str">
        <f t="shared" si="69"/>
        <v>471.781878865695-57.2778380797255i</v>
      </c>
      <c r="N340" s="23" t="s">
        <v>1</v>
      </c>
      <c r="O340" s="42" t="str">
        <f t="shared" si="70"/>
        <v>-6.36855309945779+97.4632966813715i</v>
      </c>
      <c r="P340" s="42" t="str">
        <f t="shared" si="71"/>
        <v>-5201.81337227292-874.026742274149i</v>
      </c>
      <c r="Q340" s="42" t="str">
        <f t="shared" si="72"/>
        <v>114.412842112363-526.595386165622i</v>
      </c>
      <c r="R340" s="23" t="s">
        <v>1</v>
      </c>
      <c r="S340" s="4">
        <v>0.49913884800000002</v>
      </c>
      <c r="T340" s="4">
        <v>-0.53100044800000001</v>
      </c>
      <c r="U340" s="42" t="str">
        <f t="shared" si="73"/>
        <v>-6.01810454614033+99.981054950643i</v>
      </c>
      <c r="V340" s="23" t="s">
        <v>1</v>
      </c>
      <c r="W340" s="2" t="str">
        <f t="shared" si="74"/>
        <v>508.243500596025-1452.78620045462i</v>
      </c>
      <c r="X340" s="67">
        <f t="shared" si="75"/>
        <v>84.75</v>
      </c>
      <c r="Y340" s="68">
        <f t="shared" si="76"/>
        <v>1539.1228671322745</v>
      </c>
      <c r="Z340" s="68">
        <f t="shared" si="77"/>
        <v>508.243500596025</v>
      </c>
      <c r="AA340" s="68">
        <f t="shared" si="78"/>
        <v>-1452.78620045462</v>
      </c>
    </row>
    <row r="341" spans="1:27" x14ac:dyDescent="0.25">
      <c r="A341" s="32">
        <v>85</v>
      </c>
      <c r="B341" s="4">
        <v>0.51133491200000003</v>
      </c>
      <c r="C341" s="4">
        <v>-0.53389056000000001</v>
      </c>
      <c r="D341" s="42" t="str">
        <f t="shared" si="66"/>
        <v>-6.43503165181778+97.6922407906959i</v>
      </c>
      <c r="E341" s="4">
        <v>0.46094143999999998</v>
      </c>
      <c r="F341" s="4">
        <v>-0.52719731199999997</v>
      </c>
      <c r="G341" s="42" t="str">
        <f t="shared" si="67"/>
        <v>-6.00781720267794+107.502649620223i</v>
      </c>
      <c r="H341" s="4">
        <v>0.48532431999999998</v>
      </c>
      <c r="I341" s="4">
        <v>-0.513278656</v>
      </c>
      <c r="J341" s="42" t="str">
        <f t="shared" si="68"/>
        <v>-2.73957919653498+102.862551936398i</v>
      </c>
      <c r="K341" s="4">
        <v>0.173318944464874</v>
      </c>
      <c r="L341" s="4">
        <v>1.7566653750204199E-2</v>
      </c>
      <c r="M341" s="42" t="str">
        <f t="shared" si="69"/>
        <v>471.104172020562-57.883973827313i</v>
      </c>
      <c r="N341" s="23" t="s">
        <v>1</v>
      </c>
      <c r="O341" s="42" t="str">
        <f t="shared" si="70"/>
        <v>-6.43503165181778+97.6922407906959i</v>
      </c>
      <c r="P341" s="42" t="str">
        <f t="shared" si="71"/>
        <v>-5143.06270727556-887.237589832857i</v>
      </c>
      <c r="Q341" s="42" t="str">
        <f t="shared" si="72"/>
        <v>113.053352387485-519.322361600044i</v>
      </c>
      <c r="R341" s="23" t="s">
        <v>1</v>
      </c>
      <c r="S341" s="4">
        <v>0.49757926400000002</v>
      </c>
      <c r="T341" s="4">
        <v>-0.53128665600000002</v>
      </c>
      <c r="U341" s="42" t="str">
        <f t="shared" si="73"/>
        <v>-6.09065436304193+100.271023775234i</v>
      </c>
      <c r="V341" s="23" t="s">
        <v>1</v>
      </c>
      <c r="W341" s="2" t="str">
        <f t="shared" si="74"/>
        <v>486.638871728415-1394.96912963176i</v>
      </c>
      <c r="X341" s="67">
        <f t="shared" si="75"/>
        <v>85</v>
      </c>
      <c r="Y341" s="68">
        <f t="shared" si="76"/>
        <v>1477.4153999815676</v>
      </c>
      <c r="Z341" s="68">
        <f t="shared" si="77"/>
        <v>486.63887172841498</v>
      </c>
      <c r="AA341" s="68">
        <f t="shared" si="78"/>
        <v>-1394.9691296317601</v>
      </c>
    </row>
    <row r="342" spans="1:27" x14ac:dyDescent="0.25">
      <c r="A342" s="32">
        <v>85.25</v>
      </c>
      <c r="B342" s="4">
        <v>0.509503488</v>
      </c>
      <c r="C342" s="4">
        <v>-0.53413283199999995</v>
      </c>
      <c r="D342" s="42" t="str">
        <f t="shared" si="66"/>
        <v>-6.49453815886281+98.0255058443771i</v>
      </c>
      <c r="E342" s="4">
        <v>0.45957283199999999</v>
      </c>
      <c r="F342" s="4">
        <v>-0.52719247999999996</v>
      </c>
      <c r="G342" s="42" t="str">
        <f t="shared" si="67"/>
        <v>-6.04455193802459+107.779664558814i</v>
      </c>
      <c r="H342" s="4">
        <v>0.48374867199999999</v>
      </c>
      <c r="I342" s="4">
        <v>-0.51354156799999995</v>
      </c>
      <c r="J342" s="42" t="str">
        <f t="shared" si="68"/>
        <v>-2.81052593992124+103.175135748813i</v>
      </c>
      <c r="K342" s="4">
        <v>0.173168212877225</v>
      </c>
      <c r="L342" s="4">
        <v>1.7612980421838901E-2</v>
      </c>
      <c r="M342" s="42" t="str">
        <f t="shared" si="69"/>
        <v>471.560411355081-58.1335463814747i</v>
      </c>
      <c r="N342" s="23" t="s">
        <v>1</v>
      </c>
      <c r="O342" s="42" t="str">
        <f t="shared" si="70"/>
        <v>-6.49453815886281+98.0255058443771i</v>
      </c>
      <c r="P342" s="42" t="str">
        <f t="shared" si="71"/>
        <v>-5146.51219899587-876.795806763956i</v>
      </c>
      <c r="Q342" s="42" t="str">
        <f t="shared" si="72"/>
        <v>113.987515526676-522.363797517459i</v>
      </c>
      <c r="R342" s="23" t="s">
        <v>1</v>
      </c>
      <c r="S342" s="4">
        <v>0.496213984</v>
      </c>
      <c r="T342" s="4">
        <v>-0.53154547200000002</v>
      </c>
      <c r="U342" s="42" t="str">
        <f t="shared" si="73"/>
        <v>-6.15673923089455+100.525099952712i</v>
      </c>
      <c r="V342" s="23" t="s">
        <v>1</v>
      </c>
      <c r="W342" s="2" t="str">
        <f t="shared" si="74"/>
        <v>503.753956444356-1453.09284783838i</v>
      </c>
      <c r="X342" s="67">
        <f t="shared" si="75"/>
        <v>85.25</v>
      </c>
      <c r="Y342" s="68">
        <f t="shared" si="76"/>
        <v>1537.9359131876711</v>
      </c>
      <c r="Z342" s="68">
        <f t="shared" si="77"/>
        <v>503.75395644435599</v>
      </c>
      <c r="AA342" s="68">
        <f t="shared" si="78"/>
        <v>-1453.0928478383801</v>
      </c>
    </row>
    <row r="343" spans="1:27" x14ac:dyDescent="0.25">
      <c r="A343" s="32">
        <v>85.5</v>
      </c>
      <c r="B343" s="4">
        <v>0.507998112</v>
      </c>
      <c r="C343" s="4">
        <v>-0.53450620800000004</v>
      </c>
      <c r="D343" s="42" t="str">
        <f t="shared" si="66"/>
        <v>-6.57660071435632+98.2983710196138i</v>
      </c>
      <c r="E343" s="4">
        <v>0.45813782400000003</v>
      </c>
      <c r="F343" s="4">
        <v>-0.52748207999999996</v>
      </c>
      <c r="G343" s="42" t="str">
        <f t="shared" si="67"/>
        <v>-6.14384145773405+108.062332196095i</v>
      </c>
      <c r="H343" s="4">
        <v>0.48262534400000001</v>
      </c>
      <c r="I343" s="4">
        <v>-0.51389302400000003</v>
      </c>
      <c r="J343" s="42" t="str">
        <f t="shared" si="68"/>
        <v>-2.89487622650213+103.396239592957i</v>
      </c>
      <c r="K343" s="4">
        <v>0.17334742776581799</v>
      </c>
      <c r="L343" s="4">
        <v>1.7719713609914801E-2</v>
      </c>
      <c r="M343" s="42" t="str">
        <f t="shared" si="69"/>
        <v>470.910670123139-58.3589482798279i</v>
      </c>
      <c r="N343" s="23" t="s">
        <v>1</v>
      </c>
      <c r="O343" s="42" t="str">
        <f t="shared" si="70"/>
        <v>-6.57660071435632+98.2983710196138i</v>
      </c>
      <c r="P343" s="42" t="str">
        <f t="shared" si="71"/>
        <v>-5055.66172571628-865.208449793904i</v>
      </c>
      <c r="Q343" s="42" t="str">
        <f t="shared" si="72"/>
        <v>111.343164954833-512.85301630266i</v>
      </c>
      <c r="R343" s="23" t="s">
        <v>1</v>
      </c>
      <c r="S343" s="4">
        <v>0.49473964799999998</v>
      </c>
      <c r="T343" s="4">
        <v>-0.53168512000000001</v>
      </c>
      <c r="U343" s="42" t="str">
        <f t="shared" si="73"/>
        <v>-6.20273808275683+100.801721996093i</v>
      </c>
      <c r="V343" s="23" t="s">
        <v>1</v>
      </c>
      <c r="W343" s="2" t="str">
        <f t="shared" si="74"/>
        <v>521.766720915685-1412.15296287116i</v>
      </c>
      <c r="X343" s="67">
        <f t="shared" si="75"/>
        <v>85.5</v>
      </c>
      <c r="Y343" s="68">
        <f t="shared" si="76"/>
        <v>1505.4622219108994</v>
      </c>
      <c r="Z343" s="68">
        <f t="shared" si="77"/>
        <v>521.76672091568503</v>
      </c>
      <c r="AA343" s="68">
        <f t="shared" si="78"/>
        <v>-1412.1529628711601</v>
      </c>
    </row>
    <row r="344" spans="1:27" x14ac:dyDescent="0.25">
      <c r="A344" s="32">
        <v>85.75</v>
      </c>
      <c r="B344" s="4">
        <v>0.50628566399999997</v>
      </c>
      <c r="C344" s="4">
        <v>-0.53470099199999999</v>
      </c>
      <c r="D344" s="42" t="str">
        <f t="shared" si="66"/>
        <v>-6.62903913688441+98.611414360532i</v>
      </c>
      <c r="E344" s="4">
        <v>0.45686719999999997</v>
      </c>
      <c r="F344" s="4">
        <v>-0.52753651199999996</v>
      </c>
      <c r="G344" s="42" t="str">
        <f t="shared" si="67"/>
        <v>-6.19174997170343+108.318734671151i</v>
      </c>
      <c r="H344" s="4">
        <v>0.48115740800000001</v>
      </c>
      <c r="I344" s="4">
        <v>-0.51411427200000004</v>
      </c>
      <c r="J344" s="42" t="str">
        <f t="shared" si="68"/>
        <v>-2.95840271431979+103.688458938254i</v>
      </c>
      <c r="K344" s="4">
        <v>0.17321090642766701</v>
      </c>
      <c r="L344" s="4">
        <v>1.78941818431121E-2</v>
      </c>
      <c r="M344" s="42" t="str">
        <f t="shared" si="69"/>
        <v>471.234254247726-59.0134295313093i</v>
      </c>
      <c r="N344" s="23" t="s">
        <v>1</v>
      </c>
      <c r="O344" s="42" t="str">
        <f t="shared" si="70"/>
        <v>-6.62903913688441+98.611414360532i</v>
      </c>
      <c r="P344" s="42" t="str">
        <f t="shared" si="71"/>
        <v>-5049.36538885459-844.013002203353i</v>
      </c>
      <c r="Q344" s="42" t="str">
        <f t="shared" si="72"/>
        <v>110.154363371855-515.198419257246i</v>
      </c>
      <c r="R344" s="23" t="s">
        <v>1</v>
      </c>
      <c r="S344" s="4">
        <v>0.49338409599999999</v>
      </c>
      <c r="T344" s="4">
        <v>-0.53209852800000002</v>
      </c>
      <c r="U344" s="42" t="str">
        <f t="shared" si="73"/>
        <v>-6.2999128252144+101.05246371617i</v>
      </c>
      <c r="V344" s="23" t="s">
        <v>1</v>
      </c>
      <c r="W344" s="2" t="str">
        <f t="shared" si="74"/>
        <v>503.349531161475-1470.60539239275i</v>
      </c>
      <c r="X344" s="67">
        <f t="shared" si="75"/>
        <v>85.75</v>
      </c>
      <c r="Y344" s="68">
        <f t="shared" si="76"/>
        <v>1554.3619175260023</v>
      </c>
      <c r="Z344" s="68">
        <f t="shared" si="77"/>
        <v>503.349531161475</v>
      </c>
      <c r="AA344" s="68">
        <f t="shared" si="78"/>
        <v>-1470.60539239275</v>
      </c>
    </row>
    <row r="345" spans="1:27" x14ac:dyDescent="0.25">
      <c r="A345" s="32">
        <v>86</v>
      </c>
      <c r="B345" s="4">
        <v>0.50461203200000004</v>
      </c>
      <c r="C345" s="4">
        <v>-0.53514761600000005</v>
      </c>
      <c r="D345" s="42" t="str">
        <f t="shared" si="66"/>
        <v>-6.72886260839134+98.9152530091233i</v>
      </c>
      <c r="E345" s="4">
        <v>0.455388768</v>
      </c>
      <c r="F345" s="4">
        <v>-0.52779113600000005</v>
      </c>
      <c r="G345" s="42" t="str">
        <f t="shared" si="67"/>
        <v>-6.28750329811922+108.611868731207i</v>
      </c>
      <c r="H345" s="4">
        <v>0.47986668799999999</v>
      </c>
      <c r="I345" s="4">
        <v>-0.51446812799999997</v>
      </c>
      <c r="J345" s="42" t="str">
        <f t="shared" si="68"/>
        <v>-3.04734224276209+103.943560968731i</v>
      </c>
      <c r="K345" s="4">
        <v>0.173277956278024</v>
      </c>
      <c r="L345" s="4">
        <v>1.78735318790187E-2</v>
      </c>
      <c r="M345" s="42" t="str">
        <f t="shared" si="69"/>
        <v>471.031779786485-58.9016337633303i</v>
      </c>
      <c r="N345" s="23" t="s">
        <v>1</v>
      </c>
      <c r="O345" s="42" t="str">
        <f t="shared" si="70"/>
        <v>-6.72886260839134+98.9152530091233i</v>
      </c>
      <c r="P345" s="42" t="str">
        <f t="shared" si="71"/>
        <v>-4986.91304162892-815.967895926746i</v>
      </c>
      <c r="Q345" s="42" t="str">
        <f t="shared" si="72"/>
        <v>107.336429436206-509.408565909884i</v>
      </c>
      <c r="R345" s="23" t="s">
        <v>1</v>
      </c>
      <c r="S345" s="4">
        <v>0.49191420800000002</v>
      </c>
      <c r="T345" s="4">
        <v>-0.53217203199999996</v>
      </c>
      <c r="U345" s="42" t="str">
        <f t="shared" si="73"/>
        <v>-6.33535735577302+101.330074211908i</v>
      </c>
      <c r="V345" s="23" t="s">
        <v>1</v>
      </c>
      <c r="W345" s="2" t="str">
        <f t="shared" si="74"/>
        <v>549.639266515138-1448.66172475049i</v>
      </c>
      <c r="X345" s="67">
        <f t="shared" si="75"/>
        <v>86</v>
      </c>
      <c r="Y345" s="68">
        <f t="shared" si="76"/>
        <v>1549.427028308324</v>
      </c>
      <c r="Z345" s="68">
        <f t="shared" si="77"/>
        <v>549.63926651513805</v>
      </c>
      <c r="AA345" s="68">
        <f t="shared" si="78"/>
        <v>-1448.6617247504901</v>
      </c>
    </row>
    <row r="346" spans="1:27" x14ac:dyDescent="0.25">
      <c r="A346" s="32">
        <v>86.25</v>
      </c>
      <c r="B346" s="4">
        <v>0.50311910400000004</v>
      </c>
      <c r="C346" s="4">
        <v>-0.53534704</v>
      </c>
      <c r="D346" s="42" t="str">
        <f t="shared" si="66"/>
        <v>-6.78237299472549+99.1888010141983i</v>
      </c>
      <c r="E346" s="4">
        <v>0.45416390400000001</v>
      </c>
      <c r="F346" s="4">
        <v>-0.52787155200000002</v>
      </c>
      <c r="G346" s="42" t="str">
        <f t="shared" si="67"/>
        <v>-6.3412011445501+108.858971562571i</v>
      </c>
      <c r="H346" s="4">
        <v>0.47866137600000003</v>
      </c>
      <c r="I346" s="4">
        <v>-0.51474899200000002</v>
      </c>
      <c r="J346" s="42" t="str">
        <f t="shared" si="68"/>
        <v>-3.12130840805618+104.182646320793i</v>
      </c>
      <c r="K346" s="4">
        <v>0.17328519166294101</v>
      </c>
      <c r="L346" s="4">
        <v>1.8048627659873199E-2</v>
      </c>
      <c r="M346" s="42" t="str">
        <f t="shared" si="69"/>
        <v>470.890115113966-59.4614174674321i</v>
      </c>
      <c r="N346" s="23" t="s">
        <v>1</v>
      </c>
      <c r="O346" s="42" t="str">
        <f t="shared" si="70"/>
        <v>-6.78237299472549+99.1888010141983i</v>
      </c>
      <c r="P346" s="42" t="str">
        <f t="shared" si="71"/>
        <v>-4943.59005917181-818.03527778699i</v>
      </c>
      <c r="Q346" s="42" t="str">
        <f t="shared" si="72"/>
        <v>107.692398858542-506.307430652448i</v>
      </c>
      <c r="R346" s="23" t="s">
        <v>1</v>
      </c>
      <c r="S346" s="4">
        <v>0.49037216</v>
      </c>
      <c r="T346" s="4">
        <v>-0.532509856</v>
      </c>
      <c r="U346" s="42" t="str">
        <f t="shared" si="73"/>
        <v>-6.42317026476273+101.617889823206i</v>
      </c>
      <c r="V346" s="23" t="s">
        <v>1</v>
      </c>
      <c r="W346" s="2" t="str">
        <f t="shared" si="74"/>
        <v>516.37791887771-1436.57019483881i</v>
      </c>
      <c r="X346" s="67">
        <f t="shared" si="75"/>
        <v>86.25</v>
      </c>
      <c r="Y346" s="68">
        <f t="shared" si="76"/>
        <v>1526.5582464497356</v>
      </c>
      <c r="Z346" s="68">
        <f t="shared" si="77"/>
        <v>516.37791887771004</v>
      </c>
      <c r="AA346" s="68">
        <f t="shared" si="78"/>
        <v>-1436.57019483881</v>
      </c>
    </row>
    <row r="347" spans="1:27" x14ac:dyDescent="0.25">
      <c r="A347" s="32">
        <v>86.5</v>
      </c>
      <c r="B347" s="4">
        <v>0.50138985599999997</v>
      </c>
      <c r="C347" s="4">
        <v>-0.53571833599999996</v>
      </c>
      <c r="D347" s="42" t="str">
        <f t="shared" si="66"/>
        <v>-6.87166317510839+99.5045213644659i</v>
      </c>
      <c r="E347" s="4">
        <v>0.45246393600000001</v>
      </c>
      <c r="F347" s="4">
        <v>-0.52788662399999997</v>
      </c>
      <c r="G347" s="42" t="str">
        <f t="shared" si="67"/>
        <v>-6.39733950794426+109.205593005692i</v>
      </c>
      <c r="H347" s="4">
        <v>0.47724387200000001</v>
      </c>
      <c r="I347" s="4">
        <v>-0.51506096000000001</v>
      </c>
      <c r="J347" s="42" t="str">
        <f t="shared" si="68"/>
        <v>-3.20568902093076+104.464349697125i</v>
      </c>
      <c r="K347" s="4">
        <v>0.17328129182105001</v>
      </c>
      <c r="L347" s="4">
        <v>1.8161712157937399E-2</v>
      </c>
      <c r="M347" s="42" t="str">
        <f t="shared" si="69"/>
        <v>470.82567725595-59.8285685299978i</v>
      </c>
      <c r="N347" s="23" t="s">
        <v>1</v>
      </c>
      <c r="O347" s="42" t="str">
        <f t="shared" si="70"/>
        <v>-6.87166317510839+99.5045213644659i</v>
      </c>
      <c r="P347" s="42" t="str">
        <f t="shared" si="71"/>
        <v>-4905.61315958872-824.656113607819i</v>
      </c>
      <c r="Q347" s="42" t="str">
        <f t="shared" si="72"/>
        <v>109.469568445521-500.325049844423i</v>
      </c>
      <c r="R347" s="23" t="s">
        <v>1</v>
      </c>
      <c r="S347" s="4">
        <v>0.48910611199999998</v>
      </c>
      <c r="T347" s="4">
        <v>-0.53271270400000004</v>
      </c>
      <c r="U347" s="42" t="str">
        <f t="shared" si="73"/>
        <v>-6.482028349934+101.855630768118i</v>
      </c>
      <c r="V347" s="23" t="s">
        <v>1</v>
      </c>
      <c r="W347" s="2" t="str">
        <f t="shared" si="74"/>
        <v>568.448142676559-1473.83778729247i</v>
      </c>
      <c r="X347" s="67">
        <f t="shared" si="75"/>
        <v>86.5</v>
      </c>
      <c r="Y347" s="68">
        <f t="shared" si="76"/>
        <v>1579.6617087729869</v>
      </c>
      <c r="Z347" s="68">
        <f t="shared" si="77"/>
        <v>568.44814267655897</v>
      </c>
      <c r="AA347" s="68">
        <f t="shared" si="78"/>
        <v>-1473.83778729247</v>
      </c>
    </row>
    <row r="348" spans="1:27" x14ac:dyDescent="0.25">
      <c r="A348" s="32">
        <v>86.75</v>
      </c>
      <c r="B348" s="4">
        <v>0.49989145600000001</v>
      </c>
      <c r="C348" s="4">
        <v>-0.53596918400000004</v>
      </c>
      <c r="D348" s="42" t="str">
        <f t="shared" si="66"/>
        <v>-6.93710702588244+99.7793465148105i</v>
      </c>
      <c r="E348" s="4">
        <v>0.45143110400000003</v>
      </c>
      <c r="F348" s="4">
        <v>-0.52834438399999994</v>
      </c>
      <c r="G348" s="42" t="str">
        <f t="shared" si="67"/>
        <v>-6.52397137297364+109.402153121714i</v>
      </c>
      <c r="H348" s="4">
        <v>0.47597497599999999</v>
      </c>
      <c r="I348" s="4">
        <v>-0.51540316799999997</v>
      </c>
      <c r="J348" s="42" t="str">
        <f t="shared" si="68"/>
        <v>-3.29497583910013+104.715748363301i</v>
      </c>
      <c r="K348" s="4">
        <v>0.17326265619190501</v>
      </c>
      <c r="L348" s="4">
        <v>1.8202119932864799E-2</v>
      </c>
      <c r="M348" s="42" t="str">
        <f t="shared" si="69"/>
        <v>470.858101123798-59.9715359886553i</v>
      </c>
      <c r="N348" s="23" t="s">
        <v>1</v>
      </c>
      <c r="O348" s="42" t="str">
        <f t="shared" si="70"/>
        <v>-6.93710702588244+99.7793465148105i</v>
      </c>
      <c r="P348" s="42" t="str">
        <f t="shared" si="71"/>
        <v>-4863.32552116146-796.006068339862i</v>
      </c>
      <c r="Q348" s="42" t="str">
        <f t="shared" si="72"/>
        <v>104.226804640269-500.920979615001i</v>
      </c>
      <c r="R348" s="23" t="s">
        <v>1</v>
      </c>
      <c r="S348" s="4">
        <v>0.487624224</v>
      </c>
      <c r="T348" s="4">
        <v>-0.533116704</v>
      </c>
      <c r="U348" s="42" t="str">
        <f t="shared" si="73"/>
        <v>-6.58375198521581+102.131436033187i</v>
      </c>
      <c r="V348" s="23" t="s">
        <v>1</v>
      </c>
      <c r="W348" s="2" t="str">
        <f t="shared" si="74"/>
        <v>530.498449844957-1471.38582112815i</v>
      </c>
      <c r="X348" s="67">
        <f t="shared" si="75"/>
        <v>86.75</v>
      </c>
      <c r="Y348" s="68">
        <f t="shared" si="76"/>
        <v>1564.098730868631</v>
      </c>
      <c r="Z348" s="68">
        <f t="shared" si="77"/>
        <v>530.49844984495701</v>
      </c>
      <c r="AA348" s="68">
        <f t="shared" si="78"/>
        <v>-1471.3858211281499</v>
      </c>
    </row>
    <row r="349" spans="1:27" x14ac:dyDescent="0.25">
      <c r="A349" s="32">
        <v>87</v>
      </c>
      <c r="B349" s="4">
        <v>0.49815769599999998</v>
      </c>
      <c r="C349" s="4">
        <v>-0.53630995199999998</v>
      </c>
      <c r="D349" s="42" t="str">
        <f t="shared" si="66"/>
        <v>-7.02360943618478+100.097145865258i</v>
      </c>
      <c r="E349" s="4">
        <v>0.44982464</v>
      </c>
      <c r="F349" s="4">
        <v>-0.52814460799999996</v>
      </c>
      <c r="G349" s="42" t="str">
        <f t="shared" si="67"/>
        <v>-6.53556420350552+109.73773647811i</v>
      </c>
      <c r="H349" s="4">
        <v>0.47446380799999999</v>
      </c>
      <c r="I349" s="4">
        <v>-0.51568012799999996</v>
      </c>
      <c r="J349" s="42" t="str">
        <f t="shared" si="68"/>
        <v>-3.37610528394807+105.017540969178i</v>
      </c>
      <c r="K349" s="4">
        <v>0.173226617109137</v>
      </c>
      <c r="L349" s="4">
        <v>1.8208062337557899E-2</v>
      </c>
      <c r="M349" s="42" t="str">
        <f t="shared" si="69"/>
        <v>470.97020017517-60.0153785323159i</v>
      </c>
      <c r="N349" s="23" t="s">
        <v>1</v>
      </c>
      <c r="O349" s="42" t="str">
        <f t="shared" si="70"/>
        <v>-7.02360943618478+100.097145865258i</v>
      </c>
      <c r="P349" s="42" t="str">
        <f t="shared" si="71"/>
        <v>-4874.30304524515-815.146662414693i</v>
      </c>
      <c r="Q349" s="42" t="str">
        <f t="shared" si="72"/>
        <v>109.867634792796-500.04018046698i</v>
      </c>
      <c r="R349" s="23" t="s">
        <v>1</v>
      </c>
      <c r="S349" s="4">
        <v>0.48620262400000003</v>
      </c>
      <c r="T349" s="4">
        <v>-0.53317183999999995</v>
      </c>
      <c r="U349" s="42" t="str">
        <f t="shared" si="73"/>
        <v>-6.61895175334513+102.402049798065i</v>
      </c>
      <c r="V349" s="23" t="s">
        <v>1</v>
      </c>
      <c r="W349" s="2" t="str">
        <f t="shared" si="74"/>
        <v>593.387818768639-1491.2468565477i</v>
      </c>
      <c r="X349" s="67">
        <f t="shared" si="75"/>
        <v>87</v>
      </c>
      <c r="Y349" s="68">
        <f t="shared" si="76"/>
        <v>1604.9692491217393</v>
      </c>
      <c r="Z349" s="68">
        <f t="shared" si="77"/>
        <v>593.38781876863902</v>
      </c>
      <c r="AA349" s="68">
        <f t="shared" si="78"/>
        <v>-1491.2468565477</v>
      </c>
    </row>
    <row r="350" spans="1:27" x14ac:dyDescent="0.25">
      <c r="A350" s="32">
        <v>87.25</v>
      </c>
      <c r="B350" s="4">
        <v>0.496659776</v>
      </c>
      <c r="C350" s="4">
        <v>-0.53676211200000001</v>
      </c>
      <c r="D350" s="42" t="str">
        <f t="shared" si="66"/>
        <v>-7.12898786696841+100.369796438083i</v>
      </c>
      <c r="E350" s="4">
        <v>0.44851839999999998</v>
      </c>
      <c r="F350" s="4">
        <v>-0.52862198400000004</v>
      </c>
      <c r="G350" s="42" t="str">
        <f t="shared" si="67"/>
        <v>-6.67725598109791+109.989811110528i</v>
      </c>
      <c r="H350" s="4">
        <v>0.47340710400000002</v>
      </c>
      <c r="I350" s="4">
        <v>-0.51607881600000005</v>
      </c>
      <c r="J350" s="42" t="str">
        <f t="shared" si="68"/>
        <v>-3.4752716442763+105.225221809395i</v>
      </c>
      <c r="K350" s="4">
        <v>0.17335063614304599</v>
      </c>
      <c r="L350" s="4">
        <v>1.83154102105785E-2</v>
      </c>
      <c r="M350" s="42" t="str">
        <f t="shared" si="69"/>
        <v>470.497011880131-60.2760222227949i</v>
      </c>
      <c r="N350" s="23" t="s">
        <v>1</v>
      </c>
      <c r="O350" s="42" t="str">
        <f t="shared" si="70"/>
        <v>-7.12898786696841+100.369796438083i</v>
      </c>
      <c r="P350" s="42" t="str">
        <f t="shared" si="71"/>
        <v>-4774.11502216552-768.699078675117i</v>
      </c>
      <c r="Q350" s="42" t="str">
        <f t="shared" si="72"/>
        <v>102.982703446785-491.43318511425i</v>
      </c>
      <c r="R350" s="23" t="s">
        <v>1</v>
      </c>
      <c r="S350" s="4">
        <v>0.48469443200000001</v>
      </c>
      <c r="T350" s="4">
        <v>-0.53363795199999997</v>
      </c>
      <c r="U350" s="42" t="str">
        <f t="shared" si="73"/>
        <v>-6.73539511487075+102.6822869403i</v>
      </c>
      <c r="V350" s="23" t="s">
        <v>1</v>
      </c>
      <c r="W350" s="2" t="str">
        <f t="shared" si="74"/>
        <v>561.560333821673-1459.9502670182i</v>
      </c>
      <c r="X350" s="67">
        <f t="shared" si="75"/>
        <v>87.25</v>
      </c>
      <c r="Y350" s="68">
        <f t="shared" si="76"/>
        <v>1564.2265790761974</v>
      </c>
      <c r="Z350" s="68">
        <f t="shared" si="77"/>
        <v>561.560333821673</v>
      </c>
      <c r="AA350" s="68">
        <f t="shared" si="78"/>
        <v>-1459.9502670182001</v>
      </c>
    </row>
    <row r="351" spans="1:27" x14ac:dyDescent="0.25">
      <c r="A351" s="32">
        <v>87.5</v>
      </c>
      <c r="B351" s="4">
        <v>0.49499564800000001</v>
      </c>
      <c r="C351" s="4">
        <v>-0.53689631999999998</v>
      </c>
      <c r="D351" s="42" t="str">
        <f t="shared" si="66"/>
        <v>-7.17874670343262+100.678439323804i</v>
      </c>
      <c r="E351" s="4">
        <v>0.44711296</v>
      </c>
      <c r="F351" s="4">
        <v>-0.52851398400000005</v>
      </c>
      <c r="G351" s="42" t="str">
        <f t="shared" si="67"/>
        <v>-6.70316946595498+110.282376069173i</v>
      </c>
      <c r="H351" s="4">
        <v>0.47185027200000002</v>
      </c>
      <c r="I351" s="4">
        <v>-0.51624185600000005</v>
      </c>
      <c r="J351" s="42" t="str">
        <f t="shared" si="68"/>
        <v>-3.53636308318448+105.538917562491i</v>
      </c>
      <c r="K351" s="4">
        <v>0.17332442683823299</v>
      </c>
      <c r="L351" s="4">
        <v>1.8416899631151399E-2</v>
      </c>
      <c r="M351" s="42" t="str">
        <f t="shared" si="69"/>
        <v>470.511359564281-60.6207136477856i</v>
      </c>
      <c r="N351" s="23" t="s">
        <v>1</v>
      </c>
      <c r="O351" s="42" t="str">
        <f t="shared" si="70"/>
        <v>-7.17874670343262+100.678439323804i</v>
      </c>
      <c r="P351" s="42" t="str">
        <f t="shared" si="71"/>
        <v>-4794.78808399508-780.743859232479i</v>
      </c>
      <c r="Q351" s="42" t="str">
        <f t="shared" si="72"/>
        <v>105.757289858646-494.015365785158i</v>
      </c>
      <c r="R351" s="23" t="s">
        <v>1</v>
      </c>
      <c r="S351" s="4">
        <v>0.483273856</v>
      </c>
      <c r="T351" s="4">
        <v>-0.53393632000000002</v>
      </c>
      <c r="U351" s="42" t="str">
        <f t="shared" si="73"/>
        <v>-6.81930581223017+102.948993271557i</v>
      </c>
      <c r="V351" s="23" t="s">
        <v>1</v>
      </c>
      <c r="W351" s="2" t="str">
        <f t="shared" si="74"/>
        <v>555.816975737902-1512.97999536103i</v>
      </c>
      <c r="X351" s="67">
        <f t="shared" si="75"/>
        <v>87.5</v>
      </c>
      <c r="Y351" s="68">
        <f t="shared" si="76"/>
        <v>1611.843967907902</v>
      </c>
      <c r="Z351" s="68">
        <f t="shared" si="77"/>
        <v>555.816975737902</v>
      </c>
      <c r="AA351" s="68">
        <f t="shared" si="78"/>
        <v>-1512.97999536103</v>
      </c>
    </row>
    <row r="352" spans="1:27" x14ac:dyDescent="0.25">
      <c r="A352" s="32">
        <v>87.75</v>
      </c>
      <c r="B352" s="4">
        <v>0.49333196800000001</v>
      </c>
      <c r="C352" s="4">
        <v>-0.53719193600000004</v>
      </c>
      <c r="D352" s="42" t="str">
        <f t="shared" si="66"/>
        <v>-7.25999099614104+100.985113904965i</v>
      </c>
      <c r="E352" s="4">
        <v>0.44556652800000002</v>
      </c>
      <c r="F352" s="4">
        <v>-0.52891843199999999</v>
      </c>
      <c r="G352" s="42" t="str">
        <f t="shared" si="67"/>
        <v>-6.84064159844025+110.586632243343i</v>
      </c>
      <c r="H352" s="4">
        <v>0.47067475199999997</v>
      </c>
      <c r="I352" s="4">
        <v>-0.51658313600000005</v>
      </c>
      <c r="J352" s="42" t="str">
        <f t="shared" si="68"/>
        <v>-3.62783899456257+105.77204947523i</v>
      </c>
      <c r="K352" s="4">
        <v>0.17341863657239201</v>
      </c>
      <c r="L352" s="4">
        <v>1.8593925934608901E-2</v>
      </c>
      <c r="M352" s="42" t="str">
        <f t="shared" si="69"/>
        <v>470.085530912813-61.1245039616034i</v>
      </c>
      <c r="N352" s="23" t="s">
        <v>1</v>
      </c>
      <c r="O352" s="42" t="str">
        <f t="shared" si="70"/>
        <v>-7.25999099614104+100.985113904965i</v>
      </c>
      <c r="P352" s="42" t="str">
        <f t="shared" si="71"/>
        <v>-4669.02787727899-754.989890748648i</v>
      </c>
      <c r="Q352" s="42" t="str">
        <f t="shared" si="72"/>
        <v>99.6806418037038-481.926576308332i</v>
      </c>
      <c r="R352" s="23" t="s">
        <v>1</v>
      </c>
      <c r="S352" s="4">
        <v>0.48175420800000002</v>
      </c>
      <c r="T352" s="4">
        <v>-0.53413046399999997</v>
      </c>
      <c r="U352" s="42" t="str">
        <f t="shared" si="73"/>
        <v>-6.88625216333533+103.237062615915i</v>
      </c>
      <c r="V352" s="23" t="s">
        <v>1</v>
      </c>
      <c r="W352" s="2" t="str">
        <f t="shared" si="74"/>
        <v>561.464271569462-1481.67602597922i</v>
      </c>
      <c r="X352" s="67">
        <f t="shared" si="75"/>
        <v>87.75</v>
      </c>
      <c r="Y352" s="68">
        <f t="shared" si="76"/>
        <v>1584.4891839992474</v>
      </c>
      <c r="Z352" s="68">
        <f t="shared" si="77"/>
        <v>561.46427156946197</v>
      </c>
      <c r="AA352" s="68">
        <f t="shared" si="78"/>
        <v>-1481.67602597922</v>
      </c>
    </row>
    <row r="353" spans="1:27" x14ac:dyDescent="0.25">
      <c r="A353" s="32">
        <v>88</v>
      </c>
      <c r="B353" s="4">
        <v>0.49162937600000001</v>
      </c>
      <c r="C353" s="4">
        <v>-0.53731488000000005</v>
      </c>
      <c r="D353" s="42" t="str">
        <f t="shared" si="66"/>
        <v>-7.3108702980299+101.30242624704i</v>
      </c>
      <c r="E353" s="4">
        <v>0.44403676800000003</v>
      </c>
      <c r="F353" s="4">
        <v>-0.528754944</v>
      </c>
      <c r="G353" s="42" t="str">
        <f t="shared" si="67"/>
        <v>-6.86180258028998+110.908118223488i</v>
      </c>
      <c r="H353" s="4">
        <v>0.469296928</v>
      </c>
      <c r="I353" s="4">
        <v>-0.51687222399999999</v>
      </c>
      <c r="J353" s="42" t="str">
        <f t="shared" si="68"/>
        <v>-3.71352163534136+106.047585748247i</v>
      </c>
      <c r="K353" s="4">
        <v>0.17316123990915</v>
      </c>
      <c r="L353" s="4">
        <v>1.8689250175761701E-2</v>
      </c>
      <c r="M353" s="42" t="str">
        <f t="shared" si="69"/>
        <v>470.846744530882-61.6113492035179i</v>
      </c>
      <c r="N353" s="23" t="s">
        <v>1</v>
      </c>
      <c r="O353" s="42" t="str">
        <f t="shared" si="70"/>
        <v>-7.3108702980299+101.30242624704i</v>
      </c>
      <c r="P353" s="42" t="str">
        <f t="shared" si="71"/>
        <v>-4627.20836807828-796.78456235325i</v>
      </c>
      <c r="Q353" s="42" t="str">
        <f t="shared" si="72"/>
        <v>105.239470392945-476.795292886993i</v>
      </c>
      <c r="R353" s="23" t="s">
        <v>1</v>
      </c>
      <c r="S353" s="4">
        <v>0.480248224</v>
      </c>
      <c r="T353" s="4">
        <v>-0.53418560000000004</v>
      </c>
      <c r="U353" s="42" t="str">
        <f t="shared" si="73"/>
        <v>-6.9273061431483+103.525823369913i</v>
      </c>
      <c r="V353" s="23" t="s">
        <v>1</v>
      </c>
      <c r="W353" s="2" t="str">
        <f t="shared" si="74"/>
        <v>591.414846603441-1484.16647093012i</v>
      </c>
      <c r="X353" s="67">
        <f t="shared" si="75"/>
        <v>88</v>
      </c>
      <c r="Y353" s="68">
        <f t="shared" si="76"/>
        <v>1597.6613014704146</v>
      </c>
      <c r="Z353" s="68">
        <f t="shared" si="77"/>
        <v>591.41484660344099</v>
      </c>
      <c r="AA353" s="68">
        <f t="shared" si="78"/>
        <v>-1484.1664709301201</v>
      </c>
    </row>
    <row r="354" spans="1:27" x14ac:dyDescent="0.25">
      <c r="A354" s="32">
        <v>88.25</v>
      </c>
      <c r="B354" s="4">
        <v>0.48994700800000002</v>
      </c>
      <c r="C354" s="4">
        <v>-0.53787456</v>
      </c>
      <c r="D354" s="42" t="str">
        <f t="shared" si="66"/>
        <v>-7.44489947895789+101.609017211329i</v>
      </c>
      <c r="E354" s="4">
        <v>0.442605472</v>
      </c>
      <c r="F354" s="4">
        <v>-0.52911955200000005</v>
      </c>
      <c r="G354" s="42" t="str">
        <f t="shared" si="67"/>
        <v>-6.98968931929526+111.190613383911i</v>
      </c>
      <c r="H354" s="4">
        <v>0.46776479999999998</v>
      </c>
      <c r="I354" s="4">
        <v>-0.51726496</v>
      </c>
      <c r="J354" s="42" t="str">
        <f t="shared" si="68"/>
        <v>-3.82471446281542+106.352819251i</v>
      </c>
      <c r="K354" s="4">
        <v>0.17348830741073401</v>
      </c>
      <c r="L354" s="4">
        <v>1.8695319452431702E-2</v>
      </c>
      <c r="M354" s="42" t="str">
        <f t="shared" si="69"/>
        <v>469.791028860207-61.4014020002608i</v>
      </c>
      <c r="N354" s="23" t="s">
        <v>1</v>
      </c>
      <c r="O354" s="42" t="str">
        <f t="shared" si="70"/>
        <v>-7.44489947895789+101.609017211329i</v>
      </c>
      <c r="P354" s="42" t="str">
        <f t="shared" si="71"/>
        <v>-4629.61541072875-757.424909232057i</v>
      </c>
      <c r="Q354" s="42" t="str">
        <f t="shared" si="72"/>
        <v>101.77545888081-478.342658706185i</v>
      </c>
      <c r="R354" s="23" t="s">
        <v>1</v>
      </c>
      <c r="S354" s="4">
        <v>0.47900278400000001</v>
      </c>
      <c r="T354" s="4">
        <v>-0.53460096000000001</v>
      </c>
      <c r="U354" s="42" t="str">
        <f t="shared" si="73"/>
        <v>-7.03340950771208+103.75728531278i</v>
      </c>
      <c r="V354" s="23" t="s">
        <v>1</v>
      </c>
      <c r="W354" s="2" t="str">
        <f t="shared" si="74"/>
        <v>636.500390426457-1535.28976445557i</v>
      </c>
      <c r="X354" s="67">
        <f t="shared" si="75"/>
        <v>88.25</v>
      </c>
      <c r="Y354" s="68">
        <f t="shared" si="76"/>
        <v>1662.0010252268414</v>
      </c>
      <c r="Z354" s="68">
        <f t="shared" si="77"/>
        <v>636.50039042645699</v>
      </c>
      <c r="AA354" s="68">
        <f t="shared" si="78"/>
        <v>-1535.2897644555701</v>
      </c>
    </row>
    <row r="355" spans="1:27" x14ac:dyDescent="0.25">
      <c r="A355" s="32">
        <v>88.5</v>
      </c>
      <c r="B355" s="4">
        <v>0.48852124800000002</v>
      </c>
      <c r="C355" s="4">
        <v>-0.53809631999999996</v>
      </c>
      <c r="D355" s="42" t="str">
        <f t="shared" si="66"/>
        <v>-7.5121851218859+101.873466168568i</v>
      </c>
      <c r="E355" s="4">
        <v>0.44150646399999999</v>
      </c>
      <c r="F355" s="4">
        <v>-0.52929104000000005</v>
      </c>
      <c r="G355" s="42" t="str">
        <f t="shared" si="67"/>
        <v>-7.06632849165276+111.41164094864i</v>
      </c>
      <c r="H355" s="4">
        <v>0.46675254399999999</v>
      </c>
      <c r="I355" s="4">
        <v>-0.517425472</v>
      </c>
      <c r="J355" s="42" t="str">
        <f t="shared" si="68"/>
        <v>-3.87870973010245+106.556685392487i</v>
      </c>
      <c r="K355" s="4">
        <v>0.17357651591845299</v>
      </c>
      <c r="L355" s="4">
        <v>1.8951917015374801E-2</v>
      </c>
      <c r="M355" s="42" t="str">
        <f t="shared" si="69"/>
        <v>469.32766395659-62.1619265991697i</v>
      </c>
      <c r="N355" s="23" t="s">
        <v>1</v>
      </c>
      <c r="O355" s="42" t="str">
        <f t="shared" si="70"/>
        <v>-7.5121851218859+101.873466168568i</v>
      </c>
      <c r="P355" s="42" t="str">
        <f t="shared" si="71"/>
        <v>-4560.71783123932-696.669128670694i</v>
      </c>
      <c r="Q355" s="42" t="str">
        <f t="shared" si="72"/>
        <v>95.1831565392185-473.704864294349i</v>
      </c>
      <c r="R355" s="23" t="s">
        <v>1</v>
      </c>
      <c r="S355" s="4">
        <v>0.47741968000000001</v>
      </c>
      <c r="T355" s="4">
        <v>-0.534947328</v>
      </c>
      <c r="U355" s="42" t="str">
        <f t="shared" si="73"/>
        <v>-7.13453479742416+104.055476878529i</v>
      </c>
      <c r="V355" s="23" t="s">
        <v>1</v>
      </c>
      <c r="W355" s="2" t="str">
        <f t="shared" si="74"/>
        <v>566.039231503252-1501.99899553262i</v>
      </c>
      <c r="X355" s="67">
        <f t="shared" si="75"/>
        <v>88.5</v>
      </c>
      <c r="Y355" s="68">
        <f t="shared" si="76"/>
        <v>1605.1172524715419</v>
      </c>
      <c r="Z355" s="68">
        <f t="shared" si="77"/>
        <v>566.03923150325204</v>
      </c>
      <c r="AA355" s="68">
        <f t="shared" si="78"/>
        <v>-1501.99899553262</v>
      </c>
    </row>
    <row r="356" spans="1:27" x14ac:dyDescent="0.25">
      <c r="A356" s="32">
        <v>88.75</v>
      </c>
      <c r="B356" s="4">
        <v>0.48663500799999998</v>
      </c>
      <c r="C356" s="4">
        <v>-0.53846387200000001</v>
      </c>
      <c r="D356" s="42" t="str">
        <f t="shared" si="66"/>
        <v>-7.61678849223192+102.222447950699i</v>
      </c>
      <c r="E356" s="4">
        <v>0.43991737600000003</v>
      </c>
      <c r="F356" s="4">
        <v>-0.52942246400000004</v>
      </c>
      <c r="G356" s="42" t="str">
        <f t="shared" si="67"/>
        <v>-7.1542765413393+111.736008548448i</v>
      </c>
      <c r="H356" s="4">
        <v>0.46518176</v>
      </c>
      <c r="I356" s="4">
        <v>-0.51778848</v>
      </c>
      <c r="J356" s="42" t="str">
        <f t="shared" si="68"/>
        <v>-3.98705067719507+106.870912329349i</v>
      </c>
      <c r="K356" s="4">
        <v>0.173530657455534</v>
      </c>
      <c r="L356" s="4">
        <v>1.90061067956366E-2</v>
      </c>
      <c r="M356" s="42" t="str">
        <f t="shared" si="69"/>
        <v>469.436133936029-62.368022651305i</v>
      </c>
      <c r="N356" s="23" t="s">
        <v>1</v>
      </c>
      <c r="O356" s="42" t="str">
        <f t="shared" si="70"/>
        <v>-7.61678849223192+102.222447950699i</v>
      </c>
      <c r="P356" s="42" t="str">
        <f t="shared" si="71"/>
        <v>-4530.93534870522-685.235252591553i</v>
      </c>
      <c r="Q356" s="42" t="str">
        <f t="shared" si="72"/>
        <v>94.9567066820776-471.644311395781i</v>
      </c>
      <c r="R356" s="23" t="s">
        <v>1</v>
      </c>
      <c r="S356" s="4">
        <v>0.47609974399999999</v>
      </c>
      <c r="T356" s="4">
        <v>-0.53513699199999998</v>
      </c>
      <c r="U356" s="42" t="str">
        <f t="shared" si="73"/>
        <v>-7.20073242650315+104.306548228441i</v>
      </c>
      <c r="V356" s="23" t="s">
        <v>1</v>
      </c>
      <c r="W356" s="2" t="str">
        <f t="shared" si="74"/>
        <v>638.612630468289-1555.95936078908i</v>
      </c>
      <c r="X356" s="67">
        <f t="shared" si="75"/>
        <v>88.75</v>
      </c>
      <c r="Y356" s="68">
        <f t="shared" si="76"/>
        <v>1681.914273743103</v>
      </c>
      <c r="Z356" s="68">
        <f t="shared" si="77"/>
        <v>638.61263046828901</v>
      </c>
      <c r="AA356" s="68">
        <f t="shared" si="78"/>
        <v>-1555.9593607890799</v>
      </c>
    </row>
    <row r="357" spans="1:27" x14ac:dyDescent="0.25">
      <c r="A357" s="32">
        <v>89</v>
      </c>
      <c r="B357" s="4">
        <v>0.485210592</v>
      </c>
      <c r="C357" s="4">
        <v>-0.53878815999999996</v>
      </c>
      <c r="D357" s="42" t="str">
        <f t="shared" si="66"/>
        <v>-7.70586126306312+102.485374410085i</v>
      </c>
      <c r="E357" s="4">
        <v>0.43849004800000002</v>
      </c>
      <c r="F357" s="4">
        <v>-0.52967584000000001</v>
      </c>
      <c r="G357" s="42" t="str">
        <f t="shared" si="67"/>
        <v>-7.26264585392077+112.02246477599i</v>
      </c>
      <c r="H357" s="4">
        <v>0.463983584</v>
      </c>
      <c r="I357" s="4">
        <v>-0.51815939200000005</v>
      </c>
      <c r="J357" s="42" t="str">
        <f t="shared" si="68"/>
        <v>-4.09003058068535+107.108641673518i</v>
      </c>
      <c r="K357" s="4">
        <v>0.17353129629719199</v>
      </c>
      <c r="L357" s="4">
        <v>1.9064926133364302E-2</v>
      </c>
      <c r="M357" s="42" t="str">
        <f t="shared" si="69"/>
        <v>469.392247270431-62.5559848093909i</v>
      </c>
      <c r="N357" s="23" t="s">
        <v>1</v>
      </c>
      <c r="O357" s="42" t="str">
        <f t="shared" si="70"/>
        <v>-7.70586126306312+102.485374410085i</v>
      </c>
      <c r="P357" s="42" t="str">
        <f t="shared" si="71"/>
        <v>-4482.49959284504-699.618043958389i</v>
      </c>
      <c r="Q357" s="42" t="str">
        <f t="shared" si="72"/>
        <v>94.994984297009-465.592353815556i</v>
      </c>
      <c r="R357" s="23" t="s">
        <v>1</v>
      </c>
      <c r="S357" s="4">
        <v>0.47454476800000001</v>
      </c>
      <c r="T357" s="4">
        <v>-0.53570419199999997</v>
      </c>
      <c r="U357" s="42" t="str">
        <f t="shared" si="73"/>
        <v>-7.34654976606988+104.594645311904i</v>
      </c>
      <c r="V357" s="23" t="s">
        <v>1</v>
      </c>
      <c r="W357" s="2" t="str">
        <f t="shared" si="74"/>
        <v>579.144596715725-1544.71058411062i</v>
      </c>
      <c r="X357" s="67">
        <f t="shared" si="75"/>
        <v>89</v>
      </c>
      <c r="Y357" s="68">
        <f t="shared" si="76"/>
        <v>1649.7088387253043</v>
      </c>
      <c r="Z357" s="68">
        <f t="shared" si="77"/>
        <v>579.14459671572502</v>
      </c>
      <c r="AA357" s="68">
        <f t="shared" si="78"/>
        <v>-1544.7105841106199</v>
      </c>
    </row>
    <row r="358" spans="1:27" x14ac:dyDescent="0.25">
      <c r="A358" s="32">
        <v>89.25</v>
      </c>
      <c r="B358" s="4">
        <v>0.48337052800000002</v>
      </c>
      <c r="C358" s="4">
        <v>-0.53896639999999996</v>
      </c>
      <c r="D358" s="42" t="str">
        <f t="shared" si="66"/>
        <v>-7.77692098835813+102.830309281538i</v>
      </c>
      <c r="E358" s="4">
        <v>0.43689408000000002</v>
      </c>
      <c r="F358" s="4">
        <v>-0.5297752</v>
      </c>
      <c r="G358" s="42" t="str">
        <f t="shared" si="67"/>
        <v>-7.34704414149933+112.350431071367i</v>
      </c>
      <c r="H358" s="4">
        <v>0.46247094399999999</v>
      </c>
      <c r="I358" s="4">
        <v>-0.51837926400000001</v>
      </c>
      <c r="J358" s="42" t="str">
        <f t="shared" si="68"/>
        <v>-4.17025280619666+107.414648345194i</v>
      </c>
      <c r="K358" s="4">
        <v>0.17347038066447501</v>
      </c>
      <c r="L358" s="4">
        <v>1.9067871640882601E-2</v>
      </c>
      <c r="M358" s="42" t="str">
        <f t="shared" si="69"/>
        <v>469.585321954574-62.60884288118i</v>
      </c>
      <c r="N358" s="23" t="s">
        <v>1</v>
      </c>
      <c r="O358" s="42" t="str">
        <f t="shared" si="70"/>
        <v>-7.77692098835813+102.830309281538i</v>
      </c>
      <c r="P358" s="42" t="str">
        <f t="shared" si="71"/>
        <v>-4432.88166852212-691.039239156779i</v>
      </c>
      <c r="Q358" s="42" t="str">
        <f t="shared" si="72"/>
        <v>93.4221895373801-461.414436625191i</v>
      </c>
      <c r="R358" s="23" t="s">
        <v>1</v>
      </c>
      <c r="S358" s="4">
        <v>0.47319795199999998</v>
      </c>
      <c r="T358" s="4">
        <v>-0.53585296000000004</v>
      </c>
      <c r="U358" s="42" t="str">
        <f t="shared" si="73"/>
        <v>-7.40757198313717+104.852369746568i</v>
      </c>
      <c r="V358" s="23" t="s">
        <v>1</v>
      </c>
      <c r="W358" s="2" t="str">
        <f t="shared" si="74"/>
        <v>624.802148604222-1599.65460447403i</v>
      </c>
      <c r="X358" s="67">
        <f t="shared" si="75"/>
        <v>89.25</v>
      </c>
      <c r="Y358" s="68">
        <f t="shared" si="76"/>
        <v>1717.3446300947919</v>
      </c>
      <c r="Z358" s="68">
        <f t="shared" si="77"/>
        <v>624.802148604222</v>
      </c>
      <c r="AA358" s="68">
        <f t="shared" si="78"/>
        <v>-1599.6546044740301</v>
      </c>
    </row>
    <row r="359" spans="1:27" x14ac:dyDescent="0.25">
      <c r="A359" s="32">
        <v>89.5</v>
      </c>
      <c r="B359" s="4">
        <v>0.481852224</v>
      </c>
      <c r="C359" s="4">
        <v>-0.53938335999999998</v>
      </c>
      <c r="D359" s="42" t="str">
        <f t="shared" si="66"/>
        <v>-7.88806933929745+103.109709120813i</v>
      </c>
      <c r="E359" s="4">
        <v>0.435613152</v>
      </c>
      <c r="F359" s="4">
        <v>-0.53007852799999999</v>
      </c>
      <c r="G359" s="42" t="str">
        <f t="shared" si="67"/>
        <v>-7.46245443638238+112.604878231719i</v>
      </c>
      <c r="H359" s="4">
        <v>0.46126259200000003</v>
      </c>
      <c r="I359" s="4">
        <v>-0.51885305599999998</v>
      </c>
      <c r="J359" s="42" t="str">
        <f t="shared" si="68"/>
        <v>-4.29674225286265+107.652189040419i</v>
      </c>
      <c r="K359" s="4">
        <v>0.173567856865526</v>
      </c>
      <c r="L359" s="4">
        <v>1.91993561076708E-2</v>
      </c>
      <c r="M359" s="42" t="str">
        <f t="shared" si="69"/>
        <v>469.179143026618-62.9602349961228i</v>
      </c>
      <c r="N359" s="23" t="s">
        <v>1</v>
      </c>
      <c r="O359" s="42" t="str">
        <f t="shared" si="70"/>
        <v>-7.88806933929745+103.109709120813i</v>
      </c>
      <c r="P359" s="42" t="str">
        <f t="shared" si="71"/>
        <v>-4379.47104125907-683.764751443685i</v>
      </c>
      <c r="Q359" s="42" t="str">
        <f t="shared" si="72"/>
        <v>92.5004098293109-457.085222771334i</v>
      </c>
      <c r="R359" s="23" t="s">
        <v>1</v>
      </c>
      <c r="S359" s="4">
        <v>0.47161616000000001</v>
      </c>
      <c r="T359" s="4">
        <v>-0.53607881599999996</v>
      </c>
      <c r="U359" s="42" t="str">
        <f t="shared" si="73"/>
        <v>-7.49038193565635+105.154256208154i</v>
      </c>
      <c r="V359" s="23" t="s">
        <v>1</v>
      </c>
      <c r="W359" s="2" t="str">
        <f t="shared" si="74"/>
        <v>631.199977243712-1544.17194496222i</v>
      </c>
      <c r="X359" s="67">
        <f t="shared" si="75"/>
        <v>89.5</v>
      </c>
      <c r="Y359" s="68">
        <f t="shared" si="76"/>
        <v>1668.196753048293</v>
      </c>
      <c r="Z359" s="68">
        <f t="shared" si="77"/>
        <v>631.19997724371206</v>
      </c>
      <c r="AA359" s="68">
        <f t="shared" si="78"/>
        <v>-1544.1719449622201</v>
      </c>
    </row>
    <row r="360" spans="1:27" x14ac:dyDescent="0.25">
      <c r="A360" s="32">
        <v>89.75</v>
      </c>
      <c r="B360" s="4">
        <v>0.48014742399999999</v>
      </c>
      <c r="C360" s="4">
        <v>-0.53956422400000004</v>
      </c>
      <c r="D360" s="42" t="str">
        <f t="shared" si="66"/>
        <v>-7.959742555651+103.429962554002i</v>
      </c>
      <c r="E360" s="4">
        <v>0.43405033599999998</v>
      </c>
      <c r="F360" s="4">
        <v>-0.53008985600000003</v>
      </c>
      <c r="G360" s="42" t="str">
        <f t="shared" si="67"/>
        <v>-7.52982400955575+112.930455777989i</v>
      </c>
      <c r="H360" s="4">
        <v>0.459831616</v>
      </c>
      <c r="I360" s="4">
        <v>-0.51903331200000002</v>
      </c>
      <c r="J360" s="42" t="str">
        <f t="shared" si="68"/>
        <v>-4.36923877269899+107.942883877056i</v>
      </c>
      <c r="K360" s="4">
        <v>0.173579341758721</v>
      </c>
      <c r="L360" s="4">
        <v>1.93815929156744E-2</v>
      </c>
      <c r="M360" s="42" t="str">
        <f t="shared" si="69"/>
        <v>469.011218105516-63.5348865944127i</v>
      </c>
      <c r="N360" s="23" t="s">
        <v>1</v>
      </c>
      <c r="O360" s="42" t="str">
        <f t="shared" si="70"/>
        <v>-7.959742555651+103.429962554002i</v>
      </c>
      <c r="P360" s="42" t="str">
        <f t="shared" si="71"/>
        <v>-4344.12229361489-674.547964315872i</v>
      </c>
      <c r="Q360" s="42" t="str">
        <f t="shared" si="72"/>
        <v>91.5056683745326-453.111455186248i</v>
      </c>
      <c r="R360" s="23" t="s">
        <v>1</v>
      </c>
      <c r="S360" s="4">
        <v>0.47016233600000001</v>
      </c>
      <c r="T360" s="4">
        <v>-0.53647315200000001</v>
      </c>
      <c r="U360" s="42" t="str">
        <f t="shared" si="73"/>
        <v>-7.60406167293052+105.427288557458i</v>
      </c>
      <c r="V360" s="23" t="s">
        <v>1</v>
      </c>
      <c r="W360" s="2" t="str">
        <f t="shared" si="74"/>
        <v>611.249409229744-1596.71202890802i</v>
      </c>
      <c r="X360" s="67">
        <f t="shared" si="75"/>
        <v>89.75</v>
      </c>
      <c r="Y360" s="68">
        <f t="shared" si="76"/>
        <v>1709.7120060241948</v>
      </c>
      <c r="Z360" s="68">
        <f t="shared" si="77"/>
        <v>611.24940922974395</v>
      </c>
      <c r="AA360" s="68">
        <f t="shared" si="78"/>
        <v>-1596.7120289080201</v>
      </c>
    </row>
    <row r="361" spans="1:27" x14ac:dyDescent="0.25">
      <c r="A361" s="32">
        <v>90</v>
      </c>
      <c r="B361" s="4">
        <v>0.47838892799999999</v>
      </c>
      <c r="C361" s="4">
        <v>-0.53986035200000004</v>
      </c>
      <c r="D361" s="42" t="str">
        <f t="shared" si="66"/>
        <v>-8.05608723995177+103.758407023369i</v>
      </c>
      <c r="E361" s="4">
        <v>0.43239612799999999</v>
      </c>
      <c r="F361" s="4">
        <v>-0.530304</v>
      </c>
      <c r="G361" s="42" t="str">
        <f t="shared" si="67"/>
        <v>-7.64491167072912+113.267139990129i</v>
      </c>
      <c r="H361" s="4">
        <v>0.45833331199999999</v>
      </c>
      <c r="I361" s="4">
        <v>-0.51939411199999996</v>
      </c>
      <c r="J361" s="42" t="str">
        <f t="shared" si="68"/>
        <v>-4.4819880227431+108.24326251663i</v>
      </c>
      <c r="K361" s="4">
        <v>0.173584967511906</v>
      </c>
      <c r="L361" s="4">
        <v>1.94803682734387E-2</v>
      </c>
      <c r="M361" s="42" t="str">
        <f t="shared" si="69"/>
        <v>468.921646255028-63.8465608320536i</v>
      </c>
      <c r="N361" s="23" t="s">
        <v>1</v>
      </c>
      <c r="O361" s="42" t="str">
        <f t="shared" si="70"/>
        <v>-8.05608723995177+103.758407023369i</v>
      </c>
      <c r="P361" s="42" t="str">
        <f t="shared" si="71"/>
        <v>-4297.22483761154-682.503861927528i</v>
      </c>
      <c r="Q361" s="42" t="str">
        <f t="shared" si="72"/>
        <v>91.1481442193773-447.982603194295i</v>
      </c>
      <c r="R361" s="23" t="s">
        <v>1</v>
      </c>
      <c r="S361" s="4">
        <v>0.46850182400000001</v>
      </c>
      <c r="T361" s="4">
        <v>-0.53660214399999995</v>
      </c>
      <c r="U361" s="42" t="str">
        <f t="shared" si="73"/>
        <v>-7.67269366870985+105.74778579115i</v>
      </c>
      <c r="V361" s="23" t="s">
        <v>1</v>
      </c>
      <c r="W361" s="2" t="str">
        <f t="shared" si="74"/>
        <v>641.023934588868-1570.9968061586i</v>
      </c>
      <c r="X361" s="67">
        <f t="shared" si="75"/>
        <v>90</v>
      </c>
      <c r="Y361" s="68">
        <f t="shared" si="76"/>
        <v>1696.7447214228532</v>
      </c>
      <c r="Z361" s="68">
        <f t="shared" si="77"/>
        <v>641.02393458886797</v>
      </c>
      <c r="AA361" s="68">
        <f t="shared" si="78"/>
        <v>-1570.9968061586001</v>
      </c>
    </row>
    <row r="362" spans="1:27" x14ac:dyDescent="0.25">
      <c r="A362" s="32">
        <v>90.25</v>
      </c>
      <c r="B362" s="4">
        <v>0.47670428799999998</v>
      </c>
      <c r="C362" s="4">
        <v>-0.54008499200000004</v>
      </c>
      <c r="D362" s="42" t="str">
        <f t="shared" si="66"/>
        <v>-8.13862649524688+104.074895953996i</v>
      </c>
      <c r="E362" s="4">
        <v>0.43096547200000002</v>
      </c>
      <c r="F362" s="4">
        <v>-0.530407136</v>
      </c>
      <c r="G362" s="42" t="str">
        <f t="shared" si="67"/>
        <v>-7.72861443765062+113.562233010809i</v>
      </c>
      <c r="H362" s="4">
        <v>0.45705222400000001</v>
      </c>
      <c r="I362" s="4">
        <v>-0.51964611199999999</v>
      </c>
      <c r="J362" s="42" t="str">
        <f t="shared" si="68"/>
        <v>-4.56781726121061+108.501742505218i</v>
      </c>
      <c r="K362" s="4">
        <v>0.17353646956959001</v>
      </c>
      <c r="L362" s="4">
        <v>1.9671316722604901E-2</v>
      </c>
      <c r="M362" s="42" t="str">
        <f t="shared" si="69"/>
        <v>468.937205474371-64.4921726938329i</v>
      </c>
      <c r="N362" s="23" t="s">
        <v>1</v>
      </c>
      <c r="O362" s="42" t="str">
        <f t="shared" si="70"/>
        <v>-8.13862649524688+104.074895953996i</v>
      </c>
      <c r="P362" s="42" t="str">
        <f t="shared" si="71"/>
        <v>-4234.22296104068-656.639663166761i</v>
      </c>
      <c r="Q362" s="42" t="str">
        <f t="shared" si="72"/>
        <v>88.3349935363706-442.485022240085i</v>
      </c>
      <c r="R362" s="23" t="s">
        <v>1</v>
      </c>
      <c r="S362" s="4">
        <v>0.46704447999999998</v>
      </c>
      <c r="T362" s="4">
        <v>-0.53709952000000005</v>
      </c>
      <c r="U362" s="42" t="str">
        <f t="shared" si="73"/>
        <v>-7.80920997162754+106.019086389073i</v>
      </c>
      <c r="V362" s="23" t="s">
        <v>1</v>
      </c>
      <c r="W362" s="2" t="str">
        <f t="shared" si="74"/>
        <v>598.698559354378-1618.99140729437i</v>
      </c>
      <c r="X362" s="67">
        <f t="shared" si="75"/>
        <v>90.25</v>
      </c>
      <c r="Y362" s="68">
        <f t="shared" si="76"/>
        <v>1726.1440095965377</v>
      </c>
      <c r="Z362" s="68">
        <f t="shared" si="77"/>
        <v>598.69855935437795</v>
      </c>
      <c r="AA362" s="68">
        <f t="shared" si="78"/>
        <v>-1618.99140729437</v>
      </c>
    </row>
    <row r="363" spans="1:27" x14ac:dyDescent="0.25">
      <c r="A363" s="32">
        <v>90.5</v>
      </c>
      <c r="B363" s="4">
        <v>0.47495894399999999</v>
      </c>
      <c r="C363" s="4">
        <v>-0.54031513600000003</v>
      </c>
      <c r="D363" s="42" t="str">
        <f t="shared" si="66"/>
        <v>-8.22518368175739+104.403386833297i</v>
      </c>
      <c r="E363" s="4">
        <v>0.42940387200000002</v>
      </c>
      <c r="F363" s="4">
        <v>-0.53061552000000001</v>
      </c>
      <c r="G363" s="42" t="str">
        <f t="shared" si="67"/>
        <v>-7.84148236728159+113.880528203793i</v>
      </c>
      <c r="H363" s="4">
        <v>0.45567100799999999</v>
      </c>
      <c r="I363" s="4">
        <v>-0.51997775999999996</v>
      </c>
      <c r="J363" s="42" t="str">
        <f t="shared" si="68"/>
        <v>-4.6739175094098+108.779013746322i</v>
      </c>
      <c r="K363" s="4">
        <v>0.17369550623592001</v>
      </c>
      <c r="L363" s="4">
        <v>1.9608785540304201E-2</v>
      </c>
      <c r="M363" s="42" t="str">
        <f t="shared" si="69"/>
        <v>468.475177584129-64.1761441259919i</v>
      </c>
      <c r="N363" s="23" t="s">
        <v>1</v>
      </c>
      <c r="O363" s="42" t="str">
        <f t="shared" si="70"/>
        <v>-8.22518368175739+104.403386833297i</v>
      </c>
      <c r="P363" s="42" t="str">
        <f t="shared" si="71"/>
        <v>-4157.34429880873-657.112353658564i</v>
      </c>
      <c r="Q363" s="42" t="str">
        <f t="shared" si="72"/>
        <v>86.9544957006266-435.1501769666i</v>
      </c>
      <c r="R363" s="23" t="s">
        <v>1</v>
      </c>
      <c r="S363" s="4">
        <v>0.46559711999999998</v>
      </c>
      <c r="T363" s="4">
        <v>-0.53719692799999996</v>
      </c>
      <c r="U363" s="42" t="str">
        <f t="shared" si="73"/>
        <v>-7.86845056955228+106.299595078931i</v>
      </c>
      <c r="V363" s="23" t="s">
        <v>1</v>
      </c>
      <c r="W363" s="2" t="str">
        <f t="shared" si="74"/>
        <v>646.105876426631-1619.39072053015i</v>
      </c>
      <c r="X363" s="67">
        <f t="shared" si="75"/>
        <v>90.5</v>
      </c>
      <c r="Y363" s="68">
        <f t="shared" si="76"/>
        <v>1743.5249092835418</v>
      </c>
      <c r="Z363" s="68">
        <f t="shared" si="77"/>
        <v>646.10587642663097</v>
      </c>
      <c r="AA363" s="68">
        <f t="shared" si="78"/>
        <v>-1619.39072053015</v>
      </c>
    </row>
    <row r="364" spans="1:27" x14ac:dyDescent="0.25">
      <c r="A364" s="32">
        <v>90.75</v>
      </c>
      <c r="B364" s="4">
        <v>0.473381728</v>
      </c>
      <c r="C364" s="4">
        <v>-0.54064051199999996</v>
      </c>
      <c r="D364" s="42" t="str">
        <f t="shared" si="66"/>
        <v>-8.32729652540248+104.697698308564i</v>
      </c>
      <c r="E364" s="4">
        <v>0.42805478400000002</v>
      </c>
      <c r="F364" s="4">
        <v>-0.53077686400000001</v>
      </c>
      <c r="G364" s="42" t="str">
        <f t="shared" si="67"/>
        <v>-7.93629388899287+114.156615097702i</v>
      </c>
      <c r="H364" s="4">
        <v>0.45437465599999999</v>
      </c>
      <c r="I364" s="4">
        <v>-0.52025788799999995</v>
      </c>
      <c r="J364" s="42" t="str">
        <f t="shared" si="68"/>
        <v>-4.76813438978633+109.040257017921i</v>
      </c>
      <c r="K364" s="4">
        <v>0.17373761801869</v>
      </c>
      <c r="L364" s="4">
        <v>1.97397238279894E-2</v>
      </c>
      <c r="M364" s="42" t="str">
        <f t="shared" si="69"/>
        <v>468.245079622212-64.5628797394334i</v>
      </c>
      <c r="N364" s="23" t="s">
        <v>1</v>
      </c>
      <c r="O364" s="42" t="str">
        <f t="shared" si="70"/>
        <v>-8.32729652540248+104.697698308564i</v>
      </c>
      <c r="P364" s="42" t="str">
        <f t="shared" si="71"/>
        <v>-4127.29173281681-629.911732419333i</v>
      </c>
      <c r="Q364" s="42" t="str">
        <f t="shared" si="72"/>
        <v>84.4870287508022-432.846294465177i</v>
      </c>
      <c r="R364" s="23" t="s">
        <v>1</v>
      </c>
      <c r="S364" s="4">
        <v>0.46405865600000001</v>
      </c>
      <c r="T364" s="4">
        <v>-0.53749043200000002</v>
      </c>
      <c r="U364" s="42" t="str">
        <f t="shared" si="73"/>
        <v>-7.96986248077886+106.592814793278i</v>
      </c>
      <c r="V364" s="23" t="s">
        <v>1</v>
      </c>
      <c r="W364" s="2" t="str">
        <f t="shared" si="74"/>
        <v>633.132976562257-1609.66135244555i</v>
      </c>
      <c r="X364" s="67">
        <f t="shared" si="75"/>
        <v>90.75</v>
      </c>
      <c r="Y364" s="68">
        <f t="shared" si="76"/>
        <v>1729.7014296020629</v>
      </c>
      <c r="Z364" s="68">
        <f t="shared" si="77"/>
        <v>633.132976562257</v>
      </c>
      <c r="AA364" s="68">
        <f t="shared" si="78"/>
        <v>-1609.6613524455499</v>
      </c>
    </row>
    <row r="365" spans="1:27" x14ac:dyDescent="0.25">
      <c r="A365" s="32">
        <v>91</v>
      </c>
      <c r="B365" s="4">
        <v>0.47150992000000003</v>
      </c>
      <c r="C365" s="4">
        <v>-0.54079980800000005</v>
      </c>
      <c r="D365" s="42" t="str">
        <f t="shared" si="66"/>
        <v>-8.40662214619847+105.053317133619i</v>
      </c>
      <c r="E365" s="4">
        <v>0.42636415999999999</v>
      </c>
      <c r="F365" s="4">
        <v>-0.53077264000000002</v>
      </c>
      <c r="G365" s="42" t="str">
        <f t="shared" si="67"/>
        <v>-8.01323670495911+114.512573475134i</v>
      </c>
      <c r="H365" s="4">
        <v>0.45268633600000002</v>
      </c>
      <c r="I365" s="4">
        <v>-0.52058476799999998</v>
      </c>
      <c r="J365" s="42" t="str">
        <f t="shared" si="68"/>
        <v>-4.88452428921175+109.381847690915i</v>
      </c>
      <c r="K365" s="4">
        <v>0.17383836070699099</v>
      </c>
      <c r="L365" s="4">
        <v>1.9856128774741199E-2</v>
      </c>
      <c r="M365" s="42" t="str">
        <f t="shared" si="69"/>
        <v>467.838652367236-64.8595474487001i</v>
      </c>
      <c r="N365" s="23" t="s">
        <v>1</v>
      </c>
      <c r="O365" s="42" t="str">
        <f t="shared" si="70"/>
        <v>-8.40662214619847+105.053317133619i</v>
      </c>
      <c r="P365" s="42" t="str">
        <f t="shared" si="71"/>
        <v>-4098.7916215609-665.017742802414i</v>
      </c>
      <c r="Q365" s="42" t="str">
        <f t="shared" si="72"/>
        <v>88.1711144540705-429.643329461342i</v>
      </c>
      <c r="R365" s="23" t="s">
        <v>1</v>
      </c>
      <c r="S365" s="4">
        <v>0.46269427200000002</v>
      </c>
      <c r="T365" s="4">
        <v>-0.53778131200000001</v>
      </c>
      <c r="U365" s="42" t="str">
        <f t="shared" si="73"/>
        <v>-8.06693465050949+106.852164575382i</v>
      </c>
      <c r="V365" s="23" t="s">
        <v>1</v>
      </c>
      <c r="W365" s="2" t="str">
        <f t="shared" si="74"/>
        <v>684.251615034907-1703.06075088444i</v>
      </c>
      <c r="X365" s="67">
        <f t="shared" si="75"/>
        <v>91</v>
      </c>
      <c r="Y365" s="68">
        <f t="shared" si="76"/>
        <v>1835.379032756164</v>
      </c>
      <c r="Z365" s="68">
        <f t="shared" si="77"/>
        <v>684.25161503490699</v>
      </c>
      <c r="AA365" s="68">
        <f t="shared" si="78"/>
        <v>-1703.06075088444</v>
      </c>
    </row>
    <row r="366" spans="1:27" x14ac:dyDescent="0.25">
      <c r="A366" s="32">
        <v>91.25</v>
      </c>
      <c r="B366" s="4">
        <v>0.46988064000000002</v>
      </c>
      <c r="C366" s="4">
        <v>-0.54101945600000001</v>
      </c>
      <c r="D366" s="42" t="str">
        <f t="shared" si="66"/>
        <v>-8.49271433917432+105.361271978042i</v>
      </c>
      <c r="E366" s="4">
        <v>0.42495708799999998</v>
      </c>
      <c r="F366" s="4">
        <v>-0.53095055999999996</v>
      </c>
      <c r="G366" s="42" t="str">
        <f t="shared" si="67"/>
        <v>-8.11679510861456+114.800859826289i</v>
      </c>
      <c r="H366" s="4">
        <v>0.45156316800000001</v>
      </c>
      <c r="I366" s="4">
        <v>-0.52088016000000004</v>
      </c>
      <c r="J366" s="42" t="str">
        <f t="shared" si="68"/>
        <v>-4.97916693730679+109.606961409724i</v>
      </c>
      <c r="K366" s="4">
        <v>0.173895608852079</v>
      </c>
      <c r="L366" s="4">
        <v>2.0011503510879498E-2</v>
      </c>
      <c r="M366" s="42" t="str">
        <f t="shared" si="69"/>
        <v>467.541765597377-65.3113906083941i</v>
      </c>
      <c r="N366" s="23" t="s">
        <v>1</v>
      </c>
      <c r="O366" s="42" t="str">
        <f t="shared" si="70"/>
        <v>-8.49271433917432+105.361271978042i</v>
      </c>
      <c r="P366" s="42" t="str">
        <f t="shared" si="71"/>
        <v>-4000.25349013545-635.111549994498i</v>
      </c>
      <c r="Q366" s="42" t="str">
        <f t="shared" si="72"/>
        <v>84.0246980099092-420.427994750699i</v>
      </c>
      <c r="R366" s="23" t="s">
        <v>1</v>
      </c>
      <c r="S366" s="4">
        <v>0.46101657600000001</v>
      </c>
      <c r="T366" s="4">
        <v>-0.53808031999999995</v>
      </c>
      <c r="U366" s="42" t="str">
        <f t="shared" si="73"/>
        <v>-8.17623175640613+107.173071798873i</v>
      </c>
      <c r="V366" s="23" t="s">
        <v>1</v>
      </c>
      <c r="W366" s="2" t="str">
        <f t="shared" si="74"/>
        <v>630.389387521814-1662.66851060683i</v>
      </c>
      <c r="X366" s="67">
        <f t="shared" si="75"/>
        <v>91.25</v>
      </c>
      <c r="Y366" s="68">
        <f t="shared" si="76"/>
        <v>1778.1612289282609</v>
      </c>
      <c r="Z366" s="68">
        <f t="shared" si="77"/>
        <v>630.389387521814</v>
      </c>
      <c r="AA366" s="68">
        <f t="shared" si="78"/>
        <v>-1662.6685106068301</v>
      </c>
    </row>
    <row r="367" spans="1:27" x14ac:dyDescent="0.25">
      <c r="A367" s="32">
        <v>91.5</v>
      </c>
      <c r="B367" s="4">
        <v>0.46805888000000001</v>
      </c>
      <c r="C367" s="4">
        <v>-0.54115590400000002</v>
      </c>
      <c r="D367" s="42" t="str">
        <f t="shared" si="66"/>
        <v>-8.56954037697317+105.709206992151i</v>
      </c>
      <c r="E367" s="4">
        <v>0.42331580800000002</v>
      </c>
      <c r="F367" s="4">
        <v>-0.53098374400000004</v>
      </c>
      <c r="G367" s="42" t="str">
        <f t="shared" si="67"/>
        <v>-8.20232486874683+115.145884728426i</v>
      </c>
      <c r="H367" s="4">
        <v>0.449930624</v>
      </c>
      <c r="I367" s="4">
        <v>-0.521081024</v>
      </c>
      <c r="J367" s="42" t="str">
        <f t="shared" si="68"/>
        <v>-5.07051731604196+109.941287403338i</v>
      </c>
      <c r="K367" s="4">
        <v>0.17378694331783401</v>
      </c>
      <c r="L367" s="4">
        <v>2.0094584652186599E-2</v>
      </c>
      <c r="M367" s="42" t="str">
        <f t="shared" si="69"/>
        <v>467.825527227929-65.656360062023i</v>
      </c>
      <c r="N367" s="23" t="s">
        <v>1</v>
      </c>
      <c r="O367" s="42" t="str">
        <f t="shared" si="70"/>
        <v>-8.56954037697317+105.709206992151i</v>
      </c>
      <c r="P367" s="42" t="str">
        <f t="shared" si="71"/>
        <v>-3981.71859853982-642.203069782447i</v>
      </c>
      <c r="Q367" s="42" t="str">
        <f t="shared" si="72"/>
        <v>84.3454653369912-418.658530685293i</v>
      </c>
      <c r="R367" s="23" t="s">
        <v>1</v>
      </c>
      <c r="S367" s="4">
        <v>0.459725408</v>
      </c>
      <c r="T367" s="4">
        <v>-0.53838988799999998</v>
      </c>
      <c r="U367" s="42" t="str">
        <f t="shared" si="73"/>
        <v>-8.27709370738606+107.41778545752i</v>
      </c>
      <c r="V367" s="23" t="s">
        <v>1</v>
      </c>
      <c r="W367" s="2" t="str">
        <f t="shared" si="74"/>
        <v>668.357111233945-1782.93379479191i</v>
      </c>
      <c r="X367" s="67">
        <f t="shared" si="75"/>
        <v>91.5</v>
      </c>
      <c r="Y367" s="68">
        <f t="shared" si="76"/>
        <v>1904.0887964451827</v>
      </c>
      <c r="Z367" s="68">
        <f t="shared" si="77"/>
        <v>668.35711123394503</v>
      </c>
      <c r="AA367" s="68">
        <f t="shared" si="78"/>
        <v>-1782.93379479191</v>
      </c>
    </row>
    <row r="368" spans="1:27" x14ac:dyDescent="0.25">
      <c r="A368" s="32">
        <v>91.75</v>
      </c>
      <c r="B368" s="4">
        <v>0.46641331200000002</v>
      </c>
      <c r="C368" s="4">
        <v>-0.54138214399999995</v>
      </c>
      <c r="D368" s="42" t="str">
        <f t="shared" si="66"/>
        <v>-8.66031598904477+106.021146244928i</v>
      </c>
      <c r="E368" s="4">
        <v>0.42183411199999998</v>
      </c>
      <c r="F368" s="4">
        <v>-0.53109462399999996</v>
      </c>
      <c r="G368" s="42" t="str">
        <f t="shared" si="67"/>
        <v>-8.29803213673097+115.453968176009i</v>
      </c>
      <c r="H368" s="4">
        <v>0.44860131199999997</v>
      </c>
      <c r="I368" s="4">
        <v>-0.52146185599999995</v>
      </c>
      <c r="J368" s="42" t="str">
        <f t="shared" si="68"/>
        <v>-5.19147887401868+110.207050377439i</v>
      </c>
      <c r="K368" s="4">
        <v>0.17395897185200301</v>
      </c>
      <c r="L368" s="4">
        <v>2.0181691489497802E-2</v>
      </c>
      <c r="M368" s="42" t="str">
        <f t="shared" si="69"/>
        <v>467.213905079724-65.8048039661398i</v>
      </c>
      <c r="N368" s="23" t="s">
        <v>1</v>
      </c>
      <c r="O368" s="42" t="str">
        <f t="shared" si="70"/>
        <v>-8.66031598904477+106.021146244928i</v>
      </c>
      <c r="P368" s="42" t="str">
        <f t="shared" si="71"/>
        <v>-3916.43237376787-655.841743152026i</v>
      </c>
      <c r="Q368" s="42" t="str">
        <f t="shared" si="72"/>
        <v>85.3479022790817-411.91408417672i</v>
      </c>
      <c r="R368" s="23" t="s">
        <v>1</v>
      </c>
      <c r="S368" s="4">
        <v>0.457949408</v>
      </c>
      <c r="T368" s="4">
        <v>-0.53846368</v>
      </c>
      <c r="U368" s="42" t="str">
        <f t="shared" si="73"/>
        <v>-8.34794072035876+107.76584543438i</v>
      </c>
      <c r="V368" s="23" t="s">
        <v>1</v>
      </c>
      <c r="W368" s="2" t="str">
        <f t="shared" si="74"/>
        <v>668.3057024917-1697.91072042906i</v>
      </c>
      <c r="X368" s="67">
        <f t="shared" si="75"/>
        <v>91.75</v>
      </c>
      <c r="Y368" s="68">
        <f t="shared" si="76"/>
        <v>1824.7008868663527</v>
      </c>
      <c r="Z368" s="68">
        <f t="shared" si="77"/>
        <v>668.3057024917</v>
      </c>
      <c r="AA368" s="68">
        <f t="shared" si="78"/>
        <v>-1697.9107204290599</v>
      </c>
    </row>
    <row r="369" spans="1:27" x14ac:dyDescent="0.25">
      <c r="A369" s="32">
        <v>92</v>
      </c>
      <c r="B369" s="4">
        <v>0.46468137599999998</v>
      </c>
      <c r="C369" s="4">
        <v>-0.54150816000000002</v>
      </c>
      <c r="D369" s="42" t="str">
        <f t="shared" si="66"/>
        <v>-8.73566345177496+106.353268089337i</v>
      </c>
      <c r="E369" s="4">
        <v>0.42015971200000002</v>
      </c>
      <c r="F369" s="4">
        <v>-0.53121673599999997</v>
      </c>
      <c r="G369" s="42" t="str">
        <f t="shared" si="67"/>
        <v>-8.40714114408883+115.802772452266i</v>
      </c>
      <c r="H369" s="4">
        <v>0.44188108799999998</v>
      </c>
      <c r="I369" s="4">
        <v>-0.52150809600000003</v>
      </c>
      <c r="J369" s="42" t="str">
        <f t="shared" si="68"/>
        <v>-5.42527756403322+111.617095111591i</v>
      </c>
      <c r="K369" s="4">
        <v>0.17395466260020601</v>
      </c>
      <c r="L369" s="4">
        <v>2.0424685856024499E-2</v>
      </c>
      <c r="M369" s="42" t="str">
        <f t="shared" si="69"/>
        <v>467.04513912649-66.5789502835122i</v>
      </c>
      <c r="N369" s="23" t="s">
        <v>1</v>
      </c>
      <c r="O369" s="42" t="str">
        <f t="shared" si="70"/>
        <v>-8.73566345177496+106.353268089337i</v>
      </c>
      <c r="P369" s="42" t="str">
        <f t="shared" si="71"/>
        <v>-5274.05003944459-1146.48955656284i</v>
      </c>
      <c r="Q369" s="42" t="str">
        <f t="shared" si="72"/>
        <v>140.562105317199-553.243011637927i</v>
      </c>
      <c r="R369" s="23" t="s">
        <v>1</v>
      </c>
      <c r="S369" s="4">
        <v>0.45660294400000001</v>
      </c>
      <c r="T369" s="4">
        <v>-0.53893875199999997</v>
      </c>
      <c r="U369" s="42" t="str">
        <f t="shared" si="73"/>
        <v>-8.48562527931575+108.016480292396i</v>
      </c>
      <c r="V369" s="23" t="s">
        <v>1</v>
      </c>
      <c r="W369" s="2" t="str">
        <f t="shared" si="74"/>
        <v>999.700969899041-2446.33860207261i</v>
      </c>
      <c r="X369" s="67">
        <f t="shared" si="75"/>
        <v>92</v>
      </c>
      <c r="Y369" s="68">
        <f t="shared" si="76"/>
        <v>2642.7210570182492</v>
      </c>
      <c r="Z369" s="68">
        <f t="shared" si="77"/>
        <v>999.70096989904096</v>
      </c>
      <c r="AA369" s="68">
        <f t="shared" si="78"/>
        <v>-2446.3386020726098</v>
      </c>
    </row>
    <row r="370" spans="1:27" x14ac:dyDescent="0.25">
      <c r="A370" s="32">
        <v>92.25</v>
      </c>
      <c r="B370" s="4">
        <v>0.46289612800000002</v>
      </c>
      <c r="C370" s="4">
        <v>-0.54168390399999999</v>
      </c>
      <c r="D370" s="42" t="str">
        <f t="shared" si="66"/>
        <v>-8.82384363672206+106.694900525448i</v>
      </c>
      <c r="E370" s="4">
        <v>0.41869036799999998</v>
      </c>
      <c r="F370" s="4">
        <v>-0.531188832</v>
      </c>
      <c r="G370" s="42" t="str">
        <f t="shared" si="67"/>
        <v>-8.47561761035417+116.1161887084i</v>
      </c>
      <c r="H370" s="4">
        <v>0.440315968</v>
      </c>
      <c r="I370" s="4">
        <v>-0.52149081600000002</v>
      </c>
      <c r="J370" s="42" t="str">
        <f t="shared" si="68"/>
        <v>-5.47727921740413+111.948542350969i</v>
      </c>
      <c r="K370" s="4">
        <v>0.173979899297872</v>
      </c>
      <c r="L370" s="4">
        <v>2.0500543297303098E-2</v>
      </c>
      <c r="M370" s="42" t="str">
        <f t="shared" si="69"/>
        <v>466.907769436778-66.8003448663816i</v>
      </c>
      <c r="N370" s="23" t="s">
        <v>1</v>
      </c>
      <c r="O370" s="42" t="str">
        <f t="shared" si="70"/>
        <v>-8.82384363672206+106.694900525448i</v>
      </c>
      <c r="P370" s="42" t="str">
        <f t="shared" si="71"/>
        <v>-5286.43277576047-1076.65520994231i</v>
      </c>
      <c r="Q370" s="42" t="str">
        <f t="shared" si="72"/>
        <v>134.834517693613-556.132005061445i</v>
      </c>
      <c r="R370" s="23" t="s">
        <v>1</v>
      </c>
      <c r="S370" s="4">
        <v>0.45503372800000003</v>
      </c>
      <c r="T370" s="4">
        <v>-0.53892345600000002</v>
      </c>
      <c r="U370" s="42" t="str">
        <f t="shared" si="73"/>
        <v>-8.5348649935996+108.327588985131i</v>
      </c>
      <c r="V370" s="23" t="s">
        <v>1</v>
      </c>
      <c r="W370" s="2" t="str">
        <f t="shared" si="74"/>
        <v>1060.2521601675-2470.21280669637i</v>
      </c>
      <c r="X370" s="67">
        <f t="shared" si="75"/>
        <v>92.25</v>
      </c>
      <c r="Y370" s="68">
        <f t="shared" si="76"/>
        <v>2688.1380086421545</v>
      </c>
      <c r="Z370" s="68">
        <f t="shared" si="77"/>
        <v>1060.2521601675001</v>
      </c>
      <c r="AA370" s="68">
        <f t="shared" si="78"/>
        <v>-2470.2128066963701</v>
      </c>
    </row>
    <row r="371" spans="1:27" x14ac:dyDescent="0.25">
      <c r="A371" s="32">
        <v>92.5</v>
      </c>
      <c r="B371" s="4">
        <v>0.46132432000000001</v>
      </c>
      <c r="C371" s="4">
        <v>-0.54172134400000005</v>
      </c>
      <c r="D371" s="42" t="str">
        <f t="shared" si="66"/>
        <v>-8.87999377635062+106.999891609364i</v>
      </c>
      <c r="E371" s="4">
        <v>0.41721766399999999</v>
      </c>
      <c r="F371" s="4">
        <v>-0.53117657600000001</v>
      </c>
      <c r="G371" s="42" t="str">
        <f t="shared" si="67"/>
        <v>-8.54884574851683+116.430139895876i</v>
      </c>
      <c r="H371" s="4">
        <v>0.43859683199999999</v>
      </c>
      <c r="I371" s="4">
        <v>-0.52155177600000002</v>
      </c>
      <c r="J371" s="42" t="str">
        <f t="shared" si="68"/>
        <v>-5.55286904855017+112.310589798864i</v>
      </c>
      <c r="K371" s="4">
        <v>0.17404909432726201</v>
      </c>
      <c r="L371" s="4">
        <v>2.05375095113862E-2</v>
      </c>
      <c r="M371" s="42" t="str">
        <f t="shared" si="69"/>
        <v>466.660569642417-66.8650238241187i</v>
      </c>
      <c r="N371" s="23" t="s">
        <v>1</v>
      </c>
      <c r="O371" s="42" t="str">
        <f t="shared" si="70"/>
        <v>-8.87999377635062+106.999891609364i</v>
      </c>
      <c r="P371" s="42" t="str">
        <f t="shared" si="71"/>
        <v>-5358.34142743148-1113.66086443923i</v>
      </c>
      <c r="Q371" s="42" t="str">
        <f t="shared" si="72"/>
        <v>137.877439339134-563.366246985271i</v>
      </c>
      <c r="R371" s="23" t="s">
        <v>1</v>
      </c>
      <c r="S371" s="4">
        <v>0.45355475200000001</v>
      </c>
      <c r="T371" s="4">
        <v>-0.53941420799999995</v>
      </c>
      <c r="U371" s="42" t="str">
        <f t="shared" si="73"/>
        <v>-8.68262936103976+108.604059251169i</v>
      </c>
      <c r="V371" s="23" t="s">
        <v>1</v>
      </c>
      <c r="W371" s="2" t="str">
        <f t="shared" si="74"/>
        <v>950.83271276182-2642.95000748778i</v>
      </c>
      <c r="X371" s="67">
        <f t="shared" si="75"/>
        <v>92.5</v>
      </c>
      <c r="Y371" s="68">
        <f t="shared" si="76"/>
        <v>2808.7840055329384</v>
      </c>
      <c r="Z371" s="68">
        <f t="shared" si="77"/>
        <v>950.83271276181995</v>
      </c>
      <c r="AA371" s="68">
        <f t="shared" si="78"/>
        <v>-2642.9500074877801</v>
      </c>
    </row>
    <row r="372" spans="1:27" x14ac:dyDescent="0.25">
      <c r="A372" s="32">
        <v>92.75</v>
      </c>
      <c r="B372" s="4">
        <v>0.45940086400000002</v>
      </c>
      <c r="C372" s="4">
        <v>-0.54198559999999996</v>
      </c>
      <c r="D372" s="42" t="str">
        <f t="shared" si="66"/>
        <v>-8.99304700474538+107.366924811236i</v>
      </c>
      <c r="E372" s="4">
        <v>0.41547353599999998</v>
      </c>
      <c r="F372" s="4">
        <v>-0.53121887999999995</v>
      </c>
      <c r="G372" s="42" t="str">
        <f t="shared" si="67"/>
        <v>-8.64934138767581+116.799724532398i</v>
      </c>
      <c r="H372" s="4">
        <v>0.437194784</v>
      </c>
      <c r="I372" s="4">
        <v>-0.52164502400000001</v>
      </c>
      <c r="J372" s="42" t="str">
        <f t="shared" si="68"/>
        <v>-5.62501201198306+112.604826671511i</v>
      </c>
      <c r="K372" s="4">
        <v>0.17409751116424599</v>
      </c>
      <c r="L372" s="4">
        <v>2.0684718000741498E-2</v>
      </c>
      <c r="M372" s="42" t="str">
        <f t="shared" si="69"/>
        <v>466.395466722247-67.2940723144241i</v>
      </c>
      <c r="N372" s="23" t="s">
        <v>1</v>
      </c>
      <c r="O372" s="42" t="str">
        <f t="shared" si="70"/>
        <v>-8.99304700474538+107.366924811236i</v>
      </c>
      <c r="P372" s="42" t="str">
        <f t="shared" si="71"/>
        <v>-5254.57841092028-1037.72280093955i</v>
      </c>
      <c r="Q372" s="42" t="str">
        <f t="shared" si="72"/>
        <v>130.136928109635-552.312120658386i</v>
      </c>
      <c r="R372" s="23" t="s">
        <v>1</v>
      </c>
      <c r="S372" s="4">
        <v>0.452061408</v>
      </c>
      <c r="T372" s="4">
        <v>-0.53945401599999998</v>
      </c>
      <c r="U372" s="42" t="str">
        <f t="shared" si="73"/>
        <v>-8.74270357393085+108.899176472824i</v>
      </c>
      <c r="V372" s="23" t="s">
        <v>1</v>
      </c>
      <c r="W372" s="2" t="str">
        <f t="shared" si="74"/>
        <v>1075.23186042693-2680.06959388851i</v>
      </c>
      <c r="X372" s="67">
        <f t="shared" si="75"/>
        <v>92.75</v>
      </c>
      <c r="Y372" s="68">
        <f t="shared" si="76"/>
        <v>2887.7147680757671</v>
      </c>
      <c r="Z372" s="68">
        <f t="shared" si="77"/>
        <v>1075.2318604269301</v>
      </c>
      <c r="AA372" s="68">
        <f t="shared" si="78"/>
        <v>-2680.0695938885101</v>
      </c>
    </row>
    <row r="373" spans="1:27" x14ac:dyDescent="0.25">
      <c r="A373" s="32">
        <v>93</v>
      </c>
      <c r="B373" s="4">
        <v>0.457767488</v>
      </c>
      <c r="C373" s="4">
        <v>-0.54211679999999995</v>
      </c>
      <c r="D373" s="42" t="str">
        <f t="shared" si="66"/>
        <v>-9.07239310956865+107.682141198937i</v>
      </c>
      <c r="E373" s="4">
        <v>0.41395014400000002</v>
      </c>
      <c r="F373" s="4">
        <v>-0.53126966399999997</v>
      </c>
      <c r="G373" s="42" t="str">
        <f t="shared" si="67"/>
        <v>-8.74158801743774+117.122379527785i</v>
      </c>
      <c r="H373" s="4">
        <v>0.43534579200000001</v>
      </c>
      <c r="I373" s="4">
        <v>-0.52171577599999996</v>
      </c>
      <c r="J373" s="42" t="str">
        <f t="shared" si="68"/>
        <v>-5.71079866978363+112.995611177089i</v>
      </c>
      <c r="K373" s="4">
        <v>0.17417233418217201</v>
      </c>
      <c r="L373" s="4">
        <v>2.08540383232074E-2</v>
      </c>
      <c r="M373" s="42" t="str">
        <f t="shared" si="69"/>
        <v>466.02950943964-67.7719635402852i</v>
      </c>
      <c r="N373" s="23" t="s">
        <v>1</v>
      </c>
      <c r="O373" s="42" t="str">
        <f t="shared" si="70"/>
        <v>-9.07239310956865+107.682141198937i</v>
      </c>
      <c r="P373" s="42" t="str">
        <f t="shared" si="71"/>
        <v>-5360.4062421845-1052.13519521777i</v>
      </c>
      <c r="Q373" s="42" t="str">
        <f t="shared" si="72"/>
        <v>131.188843319047-563.228185514744i</v>
      </c>
      <c r="R373" s="23" t="s">
        <v>1</v>
      </c>
      <c r="S373" s="4">
        <v>0.45037936000000001</v>
      </c>
      <c r="T373" s="4">
        <v>-0.53987142399999999</v>
      </c>
      <c r="U373" s="42" t="str">
        <f t="shared" si="73"/>
        <v>-8.88592362096944+109.218784273755i</v>
      </c>
      <c r="V373" s="23" t="s">
        <v>1</v>
      </c>
      <c r="W373" s="2" t="str">
        <f t="shared" si="74"/>
        <v>960.740091224198-2792.65510103466i</v>
      </c>
      <c r="X373" s="67">
        <f t="shared" si="75"/>
        <v>93</v>
      </c>
      <c r="Y373" s="68">
        <f t="shared" si="76"/>
        <v>2953.2937605697794</v>
      </c>
      <c r="Z373" s="68">
        <f t="shared" si="77"/>
        <v>960.74009122419795</v>
      </c>
      <c r="AA373" s="68">
        <f t="shared" si="78"/>
        <v>-2792.6551010346602</v>
      </c>
    </row>
    <row r="374" spans="1:27" x14ac:dyDescent="0.25">
      <c r="A374" s="32">
        <v>93.25</v>
      </c>
      <c r="B374" s="4">
        <v>0.45595769600000002</v>
      </c>
      <c r="C374" s="4">
        <v>-0.54220966400000004</v>
      </c>
      <c r="D374" s="42" t="str">
        <f t="shared" si="66"/>
        <v>-9.15163871803659+108.033837081333i</v>
      </c>
      <c r="E374" s="4">
        <v>0.41230227200000003</v>
      </c>
      <c r="F374" s="4">
        <v>-0.531412416</v>
      </c>
      <c r="G374" s="42" t="str">
        <f t="shared" si="67"/>
        <v>-8.86178780194079+117.467161408442i</v>
      </c>
      <c r="H374" s="4">
        <v>0.43386483199999998</v>
      </c>
      <c r="I374" s="4">
        <v>-0.52177334399999997</v>
      </c>
      <c r="J374" s="42" t="str">
        <f t="shared" si="68"/>
        <v>-5.78112609495575+113.309245828317i</v>
      </c>
      <c r="K374" s="4">
        <v>0.174147568549882</v>
      </c>
      <c r="L374" s="4">
        <v>2.09609154802116E-2</v>
      </c>
      <c r="M374" s="42" t="str">
        <f t="shared" si="69"/>
        <v>466.02549831617-68.1285000338751i</v>
      </c>
      <c r="N374" s="23" t="s">
        <v>1</v>
      </c>
      <c r="O374" s="42" t="str">
        <f t="shared" si="70"/>
        <v>-9.15163871803659+108.033837081333i</v>
      </c>
      <c r="P374" s="42" t="str">
        <f t="shared" si="71"/>
        <v>-5281.84492109899-1008.77554091073i</v>
      </c>
      <c r="Q374" s="42" t="str">
        <f t="shared" si="72"/>
        <v>124.024400413434-556.102615908746i</v>
      </c>
      <c r="R374" s="23" t="s">
        <v>1</v>
      </c>
      <c r="S374" s="4">
        <v>0.44898867199999998</v>
      </c>
      <c r="T374" s="4">
        <v>-0.54000582399999997</v>
      </c>
      <c r="U374" s="42" t="str">
        <f t="shared" si="73"/>
        <v>-8.96364637305785+109.49087186385i</v>
      </c>
      <c r="V374" s="23" t="s">
        <v>1</v>
      </c>
      <c r="W374" s="2" t="str">
        <f t="shared" si="74"/>
        <v>1017.04828929747-2921.7361091321i</v>
      </c>
      <c r="X374" s="67">
        <f t="shared" si="75"/>
        <v>93.25</v>
      </c>
      <c r="Y374" s="68">
        <f t="shared" si="76"/>
        <v>3093.6918259854665</v>
      </c>
      <c r="Z374" s="68">
        <f t="shared" si="77"/>
        <v>1017.04828929747</v>
      </c>
      <c r="AA374" s="68">
        <f t="shared" si="78"/>
        <v>-2921.7361091321</v>
      </c>
    </row>
    <row r="375" spans="1:27" x14ac:dyDescent="0.25">
      <c r="A375" s="32">
        <v>93.5</v>
      </c>
      <c r="B375" s="4">
        <v>0.454130592</v>
      </c>
      <c r="C375" s="4">
        <v>-0.54232128000000002</v>
      </c>
      <c r="D375" s="42" t="str">
        <f t="shared" si="66"/>
        <v>-9.23686492242934+108.38904152064i</v>
      </c>
      <c r="E375" s="4">
        <v>0.410686624</v>
      </c>
      <c r="F375" s="4">
        <v>-0.53130854400000005</v>
      </c>
      <c r="G375" s="42" t="str">
        <f t="shared" si="67"/>
        <v>-8.92902654109864+117.819240952711i</v>
      </c>
      <c r="H375" s="4">
        <v>0.437220416</v>
      </c>
      <c r="I375" s="4">
        <v>-0.523511104</v>
      </c>
      <c r="J375" s="42" t="str">
        <f t="shared" si="68"/>
        <v>-6.0196932615204+112.528446372733i</v>
      </c>
      <c r="K375" s="4">
        <v>0.17443826070589699</v>
      </c>
      <c r="L375" s="4">
        <v>2.11287075684988E-2</v>
      </c>
      <c r="M375" s="42" t="str">
        <f t="shared" si="69"/>
        <v>464.979858852724-68.432774848158i</v>
      </c>
      <c r="N375" s="23" t="s">
        <v>1</v>
      </c>
      <c r="O375" s="42" t="str">
        <f t="shared" si="70"/>
        <v>-9.23686492242934+108.38904152064i</v>
      </c>
      <c r="P375" s="42" t="str">
        <f t="shared" si="71"/>
        <v>-3750.16085115088-872.526289506734i</v>
      </c>
      <c r="Q375" s="42" t="str">
        <f t="shared" si="72"/>
        <v>105.394060966017-394.235195215248i</v>
      </c>
      <c r="R375" s="23" t="s">
        <v>1</v>
      </c>
      <c r="S375" s="4">
        <v>0.44727852800000001</v>
      </c>
      <c r="T375" s="4">
        <v>-0.54028896000000004</v>
      </c>
      <c r="U375" s="42" t="str">
        <f t="shared" si="73"/>
        <v>-9.08423113853919+109.821471702212i</v>
      </c>
      <c r="V375" s="23" t="s">
        <v>1</v>
      </c>
      <c r="W375" s="2" t="str">
        <f t="shared" si="74"/>
        <v>772.726237322959-2130.2369039022i</v>
      </c>
      <c r="X375" s="67">
        <f t="shared" si="75"/>
        <v>93.5</v>
      </c>
      <c r="Y375" s="68">
        <f t="shared" si="76"/>
        <v>2266.0571715193178</v>
      </c>
      <c r="Z375" s="68">
        <f t="shared" si="77"/>
        <v>772.72623732295904</v>
      </c>
      <c r="AA375" s="68">
        <f t="shared" si="78"/>
        <v>-2130.2369039022001</v>
      </c>
    </row>
    <row r="376" spans="1:27" x14ac:dyDescent="0.25">
      <c r="A376" s="32">
        <v>93.75</v>
      </c>
      <c r="B376" s="4">
        <v>0.45228428799999998</v>
      </c>
      <c r="C376" s="4">
        <v>-0.542385216</v>
      </c>
      <c r="D376" s="42" t="str">
        <f t="shared" si="66"/>
        <v>-9.31512429539309+108.750485484423i</v>
      </c>
      <c r="E376" s="4">
        <v>0.40905756799999998</v>
      </c>
      <c r="F376" s="4">
        <v>-0.53134345599999999</v>
      </c>
      <c r="G376" s="42" t="str">
        <f t="shared" si="67"/>
        <v>-9.02836349445107+118.167190929063i</v>
      </c>
      <c r="H376" s="4">
        <v>0.43589497599999999</v>
      </c>
      <c r="I376" s="4">
        <v>-0.52355993599999995</v>
      </c>
      <c r="J376" s="42" t="str">
        <f t="shared" si="68"/>
        <v>-6.08129254139333+112.807155791194i</v>
      </c>
      <c r="K376" s="4">
        <v>0.174493112196585</v>
      </c>
      <c r="L376" s="4">
        <v>2.1317452529653901E-2</v>
      </c>
      <c r="M376" s="42" t="str">
        <f t="shared" si="69"/>
        <v>464.660964412192-68.9834295043371i</v>
      </c>
      <c r="N376" s="23" t="s">
        <v>1</v>
      </c>
      <c r="O376" s="42" t="str">
        <f t="shared" si="70"/>
        <v>-9.31512429539309+108.750485484423i</v>
      </c>
      <c r="P376" s="42" t="str">
        <f t="shared" si="71"/>
        <v>-3665.2758924122-809.063287949407i</v>
      </c>
      <c r="Q376" s="42" t="str">
        <f t="shared" si="72"/>
        <v>97.6802935023464-386.256640880867i</v>
      </c>
      <c r="R376" s="23" t="s">
        <v>1</v>
      </c>
      <c r="S376" s="4">
        <v>0.44585702399999999</v>
      </c>
      <c r="T376" s="4">
        <v>-0.54055513600000005</v>
      </c>
      <c r="U376" s="42" t="str">
        <f t="shared" si="73"/>
        <v>-9.19193250553072+110.095310003168i</v>
      </c>
      <c r="V376" s="23" t="s">
        <v>1</v>
      </c>
      <c r="W376" s="2" t="str">
        <f t="shared" si="74"/>
        <v>746.513044842283-2261.87934595789i</v>
      </c>
      <c r="X376" s="67">
        <f t="shared" si="75"/>
        <v>93.75</v>
      </c>
      <c r="Y376" s="68">
        <f t="shared" si="76"/>
        <v>2381.8857868904188</v>
      </c>
      <c r="Z376" s="68">
        <f t="shared" si="77"/>
        <v>746.51304484228297</v>
      </c>
      <c r="AA376" s="68">
        <f t="shared" si="78"/>
        <v>-2261.8793459578901</v>
      </c>
    </row>
    <row r="377" spans="1:27" x14ac:dyDescent="0.25">
      <c r="A377" s="32">
        <v>94</v>
      </c>
      <c r="B377" s="4">
        <v>0.45060502400000002</v>
      </c>
      <c r="C377" s="4">
        <v>-0.54243551999999995</v>
      </c>
      <c r="D377" s="42" t="str">
        <f t="shared" si="66"/>
        <v>-9.386270543508+109.08024287113i</v>
      </c>
      <c r="E377" s="4">
        <v>0.40721251200000003</v>
      </c>
      <c r="F377" s="4">
        <v>-0.53119619200000001</v>
      </c>
      <c r="G377" s="42" t="str">
        <f t="shared" si="67"/>
        <v>-9.10261003011952+118.572848308599i</v>
      </c>
      <c r="H377" s="4">
        <v>0.43411423999999998</v>
      </c>
      <c r="I377" s="4">
        <v>-0.52390700800000001</v>
      </c>
      <c r="J377" s="42" t="str">
        <f t="shared" si="68"/>
        <v>-6.2254022030889+113.171060590372i</v>
      </c>
      <c r="K377" s="4">
        <v>0.17456306591721699</v>
      </c>
      <c r="L377" s="4">
        <v>2.1295712061503901E-2</v>
      </c>
      <c r="M377" s="42" t="str">
        <f t="shared" si="69"/>
        <v>464.458244317976-68.8607305249677i</v>
      </c>
      <c r="N377" s="23" t="s">
        <v>1</v>
      </c>
      <c r="O377" s="42" t="str">
        <f t="shared" si="70"/>
        <v>-9.386270543508+109.08024287113i</v>
      </c>
      <c r="P377" s="42" t="str">
        <f t="shared" si="71"/>
        <v>-3652.72613895541-918.941643005664i</v>
      </c>
      <c r="Q377" s="42" t="str">
        <f t="shared" si="72"/>
        <v>108.20803089556-381.563504057802i</v>
      </c>
      <c r="R377" s="23" t="s">
        <v>1</v>
      </c>
      <c r="S377" s="4">
        <v>0.44404819200000001</v>
      </c>
      <c r="T377" s="4">
        <v>-0.54068172800000003</v>
      </c>
      <c r="U377" s="42" t="str">
        <f t="shared" si="73"/>
        <v>-9.28823157353243+110.452416170987i</v>
      </c>
      <c r="V377" s="23" t="s">
        <v>1</v>
      </c>
      <c r="W377" s="2" t="str">
        <f t="shared" si="74"/>
        <v>747.317110568795-2219.31157175802i</v>
      </c>
      <c r="X377" s="67">
        <f t="shared" si="75"/>
        <v>94</v>
      </c>
      <c r="Y377" s="68">
        <f t="shared" si="76"/>
        <v>2341.7571855954552</v>
      </c>
      <c r="Z377" s="68">
        <f t="shared" si="77"/>
        <v>747.31711056879499</v>
      </c>
      <c r="AA377" s="68">
        <f t="shared" si="78"/>
        <v>-2219.3115717580199</v>
      </c>
    </row>
    <row r="378" spans="1:27" x14ac:dyDescent="0.25">
      <c r="A378" s="32">
        <v>94.25</v>
      </c>
      <c r="B378" s="4">
        <v>0.44878595199999999</v>
      </c>
      <c r="C378" s="4">
        <v>-0.542456512</v>
      </c>
      <c r="D378" s="42" t="str">
        <f t="shared" si="66"/>
        <v>-9.45833819402352+109.439508601093i</v>
      </c>
      <c r="E378" s="4">
        <v>0.40692710399999998</v>
      </c>
      <c r="F378" s="4">
        <v>-0.53168172800000002</v>
      </c>
      <c r="G378" s="42" t="str">
        <f t="shared" si="67"/>
        <v>-9.22380504499198+118.606118197876i</v>
      </c>
      <c r="H378" s="4">
        <v>0.432791392</v>
      </c>
      <c r="I378" s="4">
        <v>-0.52413849599999995</v>
      </c>
      <c r="J378" s="42" t="str">
        <f t="shared" si="68"/>
        <v>-6.32820127051181+113.442634514525i</v>
      </c>
      <c r="K378" s="4">
        <v>0.17470614933891801</v>
      </c>
      <c r="L378" s="4">
        <v>2.14387966055106E-2</v>
      </c>
      <c r="M378" s="42" t="str">
        <f t="shared" si="69"/>
        <v>463.898183844412-69.1978989600689i</v>
      </c>
      <c r="N378" s="23" t="s">
        <v>1</v>
      </c>
      <c r="O378" s="42" t="str">
        <f t="shared" si="70"/>
        <v>-9.45833819402352+109.439508601093i</v>
      </c>
      <c r="P378" s="42" t="str">
        <f t="shared" si="71"/>
        <v>-3600.80983639213-814.424139947385i</v>
      </c>
      <c r="Q378" s="42" t="str">
        <f t="shared" si="72"/>
        <v>98.8326082946054-390.289373161191i</v>
      </c>
      <c r="R378" s="23" t="s">
        <v>1</v>
      </c>
      <c r="S378" s="4">
        <v>0.442520672</v>
      </c>
      <c r="T378" s="4">
        <v>-0.54113164800000002</v>
      </c>
      <c r="U378" s="42" t="str">
        <f t="shared" si="73"/>
        <v>-9.43978755352074+110.740582542534i</v>
      </c>
      <c r="V378" s="23" t="s">
        <v>1</v>
      </c>
      <c r="W378" s="2" t="str">
        <f t="shared" si="74"/>
        <v>566.454963658424-2367.79240183728i</v>
      </c>
      <c r="X378" s="67">
        <f t="shared" si="75"/>
        <v>94.25</v>
      </c>
      <c r="Y378" s="68">
        <f t="shared" si="76"/>
        <v>2434.6071724308258</v>
      </c>
      <c r="Z378" s="68">
        <f t="shared" si="77"/>
        <v>566.45496365842405</v>
      </c>
      <c r="AA378" s="68">
        <f t="shared" si="78"/>
        <v>-2367.7924018372801</v>
      </c>
    </row>
    <row r="379" spans="1:27" x14ac:dyDescent="0.25">
      <c r="A379" s="32">
        <v>94.5</v>
      </c>
      <c r="B379" s="4">
        <v>0.44674019199999998</v>
      </c>
      <c r="C379" s="4">
        <v>-0.54245177600000005</v>
      </c>
      <c r="D379" s="42" t="str">
        <f t="shared" si="66"/>
        <v>-9.53576473118733+109.845690996277i</v>
      </c>
      <c r="E379" s="4">
        <v>0.40524159999999998</v>
      </c>
      <c r="F379" s="4">
        <v>-0.53170406400000003</v>
      </c>
      <c r="G379" s="42" t="str">
        <f t="shared" si="67"/>
        <v>-9.32771781082785+118.968094421051i</v>
      </c>
      <c r="H379" s="4">
        <v>0.43112729599999999</v>
      </c>
      <c r="I379" s="4">
        <v>-0.52428345600000004</v>
      </c>
      <c r="J379" s="42" t="str">
        <f t="shared" si="68"/>
        <v>-6.42799446486181+113.790648149574i</v>
      </c>
      <c r="K379" s="4">
        <v>0.174557720556202</v>
      </c>
      <c r="L379" s="4">
        <v>2.1509003076068602E-2</v>
      </c>
      <c r="M379" s="42" t="str">
        <f t="shared" si="69"/>
        <v>464.30841800166-69.5340856879553i</v>
      </c>
      <c r="N379" s="23" t="s">
        <v>1</v>
      </c>
      <c r="O379" s="42" t="str">
        <f t="shared" si="70"/>
        <v>-9.53576473118733+109.845690996277i</v>
      </c>
      <c r="P379" s="42" t="str">
        <f t="shared" si="71"/>
        <v>-3536.8651203366-796.681679587181i</v>
      </c>
      <c r="Q379" s="42" t="str">
        <f t="shared" si="72"/>
        <v>96.1246543647936-385.519749375972i</v>
      </c>
      <c r="R379" s="23" t="s">
        <v>1</v>
      </c>
      <c r="S379" s="4">
        <v>0.44081584000000001</v>
      </c>
      <c r="T379" s="4">
        <v>-0.54112684799999999</v>
      </c>
      <c r="U379" s="42" t="str">
        <f t="shared" si="73"/>
        <v>-9.50883278066347+111.083122805298i</v>
      </c>
      <c r="V379" s="23" t="s">
        <v>1</v>
      </c>
      <c r="W379" s="2" t="str">
        <f t="shared" si="74"/>
        <v>609.567363739535-2457.35161708997i</v>
      </c>
      <c r="X379" s="67">
        <f t="shared" si="75"/>
        <v>94.5</v>
      </c>
      <c r="Y379" s="68">
        <f t="shared" si="76"/>
        <v>2531.8272731272682</v>
      </c>
      <c r="Z379" s="68">
        <f t="shared" si="77"/>
        <v>609.56736373953504</v>
      </c>
      <c r="AA379" s="68">
        <f t="shared" si="78"/>
        <v>-2457.3516170899702</v>
      </c>
    </row>
    <row r="380" spans="1:27" x14ac:dyDescent="0.25">
      <c r="A380" s="32">
        <v>94.75</v>
      </c>
      <c r="B380" s="4">
        <v>0.45019039999999999</v>
      </c>
      <c r="C380" s="4">
        <v>-0.54435340799999998</v>
      </c>
      <c r="D380" s="42" t="str">
        <f t="shared" si="66"/>
        <v>-9.7800418066707+109.09060191456i</v>
      </c>
      <c r="E380" s="4">
        <v>0.40362163200000001</v>
      </c>
      <c r="F380" s="4">
        <v>-0.53168262399999999</v>
      </c>
      <c r="G380" s="42" t="str">
        <f t="shared" si="67"/>
        <v>-9.41999566282304+119.319210294263i</v>
      </c>
      <c r="H380" s="4">
        <v>0.429563168</v>
      </c>
      <c r="I380" s="4">
        <v>-0.52455311999999998</v>
      </c>
      <c r="J380" s="42" t="str">
        <f t="shared" si="68"/>
        <v>-6.55179490827535+114.11254779475i</v>
      </c>
      <c r="K380" s="4">
        <v>0.17479420685432301</v>
      </c>
      <c r="L380" s="4">
        <v>2.16472321615633E-2</v>
      </c>
      <c r="M380" s="42" t="str">
        <f t="shared" si="69"/>
        <v>463.459359786568-69.7811202923399i</v>
      </c>
      <c r="N380" s="23" t="s">
        <v>1</v>
      </c>
      <c r="O380" s="42" t="str">
        <f t="shared" si="70"/>
        <v>-9.7800418066707+109.09060191456i</v>
      </c>
      <c r="P380" s="42" t="str">
        <f t="shared" si="71"/>
        <v>-4586.0333150134-1475.8065194339i</v>
      </c>
      <c r="Q380" s="42" t="str">
        <f t="shared" si="72"/>
        <v>159.866167714302-442.726317177435i</v>
      </c>
      <c r="R380" s="23" t="s">
        <v>1</v>
      </c>
      <c r="S380" s="4">
        <v>0.43984700799999998</v>
      </c>
      <c r="T380" s="4">
        <v>-0.54168838399999997</v>
      </c>
      <c r="U380" s="42" t="str">
        <f t="shared" si="73"/>
        <v>-9.6622489584878+111.254389562361i</v>
      </c>
      <c r="V380" s="23" t="s">
        <v>1</v>
      </c>
      <c r="W380" s="2" t="str">
        <f t="shared" si="74"/>
        <v>635.204403533361-1633.43845457604i</v>
      </c>
      <c r="X380" s="67">
        <f t="shared" si="75"/>
        <v>94.75</v>
      </c>
      <c r="Y380" s="68">
        <f t="shared" si="76"/>
        <v>1752.5997315861757</v>
      </c>
      <c r="Z380" s="68">
        <f t="shared" si="77"/>
        <v>635.20440353336096</v>
      </c>
      <c r="AA380" s="68">
        <f t="shared" si="78"/>
        <v>-1633.4384545760399</v>
      </c>
    </row>
    <row r="381" spans="1:27" x14ac:dyDescent="0.25">
      <c r="A381" s="32">
        <v>95</v>
      </c>
      <c r="B381" s="4">
        <v>0.44866704000000002</v>
      </c>
      <c r="C381" s="4">
        <v>-0.54454476799999996</v>
      </c>
      <c r="D381" s="42" t="str">
        <f t="shared" si="66"/>
        <v>-9.87565369981766+109.383433307658i</v>
      </c>
      <c r="E381" s="4">
        <v>0.40189062399999997</v>
      </c>
      <c r="F381" s="4">
        <v>-0.53156387199999999</v>
      </c>
      <c r="G381" s="42" t="str">
        <f t="shared" si="67"/>
        <v>-9.49963033950678+119.701043123024i</v>
      </c>
      <c r="H381" s="4">
        <v>0.42789872000000001</v>
      </c>
      <c r="I381" s="4">
        <v>-0.524631136</v>
      </c>
      <c r="J381" s="42" t="str">
        <f t="shared" si="68"/>
        <v>-6.64064797867434+114.464523070254i</v>
      </c>
      <c r="K381" s="4">
        <v>0.17458915699330599</v>
      </c>
      <c r="L381" s="4">
        <v>2.1860043504849599E-2</v>
      </c>
      <c r="M381" s="42" t="str">
        <f t="shared" si="69"/>
        <v>463.932395714773-70.6091198125876i</v>
      </c>
      <c r="N381" s="23" t="s">
        <v>1</v>
      </c>
      <c r="O381" s="42" t="str">
        <f t="shared" si="70"/>
        <v>-9.87565369981766+109.383433307658i</v>
      </c>
      <c r="P381" s="42" t="str">
        <f t="shared" si="71"/>
        <v>-4648.42862601555-1523.09794458087i</v>
      </c>
      <c r="Q381" s="42" t="str">
        <f t="shared" si="72"/>
        <v>163.823214577083-444.562970732058i</v>
      </c>
      <c r="R381" s="23" t="s">
        <v>1</v>
      </c>
      <c r="S381" s="4">
        <v>0.43833267199999998</v>
      </c>
      <c r="T381" s="4">
        <v>-0.54175859199999998</v>
      </c>
      <c r="U381" s="42" t="str">
        <f t="shared" si="73"/>
        <v>-9.74084416029137+111.556076711592i</v>
      </c>
      <c r="V381" s="23" t="s">
        <v>1</v>
      </c>
      <c r="W381" s="2" t="str">
        <f t="shared" si="74"/>
        <v>666.76815966459-1643.4266998717i</v>
      </c>
      <c r="X381" s="67">
        <f t="shared" si="75"/>
        <v>95</v>
      </c>
      <c r="Y381" s="68">
        <f t="shared" si="76"/>
        <v>1773.5363251407316</v>
      </c>
      <c r="Z381" s="68">
        <f t="shared" si="77"/>
        <v>666.76815966459003</v>
      </c>
      <c r="AA381" s="68">
        <f t="shared" si="78"/>
        <v>-1643.4266998717001</v>
      </c>
    </row>
    <row r="382" spans="1:27" x14ac:dyDescent="0.25">
      <c r="A382" s="32">
        <v>95.25</v>
      </c>
      <c r="B382" s="4">
        <v>0.446714944</v>
      </c>
      <c r="C382" s="4">
        <v>-0.544659648</v>
      </c>
      <c r="D382" s="42" t="str">
        <f t="shared" si="66"/>
        <v>-9.97432369349737+109.764300090354i</v>
      </c>
      <c r="E382" s="4">
        <v>0.400208128</v>
      </c>
      <c r="F382" s="4">
        <v>-0.531576512</v>
      </c>
      <c r="G382" s="42" t="str">
        <f t="shared" si="67"/>
        <v>-9.60653949748685+120.065128816014i</v>
      </c>
      <c r="H382" s="4">
        <v>0.42631686400000002</v>
      </c>
      <c r="I382" s="4">
        <v>-0.52484572799999996</v>
      </c>
      <c r="J382" s="42" t="str">
        <f t="shared" si="68"/>
        <v>-6.75669890994625+114.793367033523i</v>
      </c>
      <c r="K382" s="4">
        <v>0.174686398798265</v>
      </c>
      <c r="L382" s="4">
        <v>2.1735592602489001E-2</v>
      </c>
      <c r="M382" s="42" t="str">
        <f t="shared" si="69"/>
        <v>463.726840464933-70.142478336761i</v>
      </c>
      <c r="N382" s="23" t="s">
        <v>1</v>
      </c>
      <c r="O382" s="42" t="str">
        <f t="shared" si="70"/>
        <v>-9.97432369349737+109.764300090354i</v>
      </c>
      <c r="P382" s="42" t="str">
        <f t="shared" si="71"/>
        <v>-4571.2558290654-1516.00672600314i</v>
      </c>
      <c r="Q382" s="42" t="str">
        <f t="shared" si="72"/>
        <v>162.810435688138-437.962502243688i</v>
      </c>
      <c r="R382" s="23" t="s">
        <v>1</v>
      </c>
      <c r="S382" s="4">
        <v>0.43654902400000001</v>
      </c>
      <c r="T382" s="4">
        <v>-0.54208742399999998</v>
      </c>
      <c r="U382" s="42" t="str">
        <f t="shared" si="73"/>
        <v>-9.88469406602353+111.901233014144i</v>
      </c>
      <c r="V382" s="23" t="s">
        <v>1</v>
      </c>
      <c r="W382" s="2" t="str">
        <f t="shared" si="74"/>
        <v>634.940585259389-1667.7440700807i</v>
      </c>
      <c r="X382" s="67">
        <f t="shared" si="75"/>
        <v>95.25</v>
      </c>
      <c r="Y382" s="68">
        <f t="shared" si="76"/>
        <v>1784.5222974507419</v>
      </c>
      <c r="Z382" s="68">
        <f t="shared" si="77"/>
        <v>634.94058525938897</v>
      </c>
      <c r="AA382" s="68">
        <f t="shared" si="78"/>
        <v>-1667.7440700807001</v>
      </c>
    </row>
    <row r="383" spans="1:27" x14ac:dyDescent="0.25">
      <c r="A383" s="32">
        <v>95.5</v>
      </c>
      <c r="B383" s="4">
        <v>0.44506284800000001</v>
      </c>
      <c r="C383" s="4">
        <v>-0.54493107200000002</v>
      </c>
      <c r="D383" s="42" t="str">
        <f t="shared" si="66"/>
        <v>-10.0939098536233+110.080233169212i</v>
      </c>
      <c r="E383" s="4">
        <v>0.39843424</v>
      </c>
      <c r="F383" s="4">
        <v>-0.53134675200000003</v>
      </c>
      <c r="G383" s="42" t="str">
        <f t="shared" si="67"/>
        <v>-9.66832556755618+120.465153327185i</v>
      </c>
      <c r="H383" s="4">
        <v>0.42459756799999998</v>
      </c>
      <c r="I383" s="4">
        <v>-0.52485375999999995</v>
      </c>
      <c r="J383" s="42" t="str">
        <f t="shared" si="68"/>
        <v>-6.83635416720518+115.161492895434i</v>
      </c>
      <c r="K383" s="4">
        <v>0.17471163926688901</v>
      </c>
      <c r="L383" s="4">
        <v>2.18567963192173E-2</v>
      </c>
      <c r="M383" s="42" t="str">
        <f t="shared" si="69"/>
        <v>463.551821133414-70.5015270964342i</v>
      </c>
      <c r="N383" s="23" t="s">
        <v>1</v>
      </c>
      <c r="O383" s="42" t="str">
        <f t="shared" si="70"/>
        <v>-10.0939098536233+110.080233169212i</v>
      </c>
      <c r="P383" s="42" t="str">
        <f t="shared" si="71"/>
        <v>-4646.5117753597-1531.39423517058i</v>
      </c>
      <c r="Q383" s="42" t="str">
        <f t="shared" si="72"/>
        <v>165.521353636779-440.645514711065i</v>
      </c>
      <c r="R383" s="23" t="s">
        <v>1</v>
      </c>
      <c r="S383" s="4">
        <v>0.43514607999999999</v>
      </c>
      <c r="T383" s="4">
        <v>-0.54229977600000001</v>
      </c>
      <c r="U383" s="42" t="str">
        <f t="shared" si="73"/>
        <v>-9.98985650909636+112.174929055652i</v>
      </c>
      <c r="V383" s="23" t="s">
        <v>1</v>
      </c>
      <c r="W383" s="2" t="str">
        <f t="shared" si="74"/>
        <v>673.679481986975-1735.89483713526i</v>
      </c>
      <c r="X383" s="67">
        <f t="shared" si="75"/>
        <v>95.5</v>
      </c>
      <c r="Y383" s="68">
        <f t="shared" si="76"/>
        <v>1862.0351581114387</v>
      </c>
      <c r="Z383" s="68">
        <f t="shared" si="77"/>
        <v>673.67948198697502</v>
      </c>
      <c r="AA383" s="68">
        <f t="shared" si="78"/>
        <v>-1735.8948371352601</v>
      </c>
    </row>
    <row r="384" spans="1:27" x14ac:dyDescent="0.25">
      <c r="A384" s="32">
        <v>95.75</v>
      </c>
      <c r="B384" s="4">
        <v>0.443180992</v>
      </c>
      <c r="C384" s="4">
        <v>-0.544994176</v>
      </c>
      <c r="D384" s="42" t="str">
        <f t="shared" si="66"/>
        <v>-10.1832581673158+110.450588111208i</v>
      </c>
      <c r="E384" s="4">
        <v>0.39670233599999999</v>
      </c>
      <c r="F384" s="4">
        <v>-0.53116172800000006</v>
      </c>
      <c r="G384" s="42" t="str">
        <f t="shared" si="67"/>
        <v>-9.73894212387586+120.854391622716i</v>
      </c>
      <c r="H384" s="4">
        <v>0.422878368</v>
      </c>
      <c r="I384" s="4">
        <v>-0.52503251200000001</v>
      </c>
      <c r="J384" s="42" t="str">
        <f t="shared" si="68"/>
        <v>-6.95443572395008+115.522452882508i</v>
      </c>
      <c r="K384" s="4">
        <v>0.174803955038808</v>
      </c>
      <c r="L384" s="4">
        <v>2.2016770153831099E-2</v>
      </c>
      <c r="M384" s="42" t="str">
        <f t="shared" si="69"/>
        <v>463.136010917323-70.9276635929631i</v>
      </c>
      <c r="N384" s="23" t="s">
        <v>1</v>
      </c>
      <c r="O384" s="42" t="str">
        <f t="shared" si="70"/>
        <v>-10.1832581673158+110.450588111208i</v>
      </c>
      <c r="P384" s="42" t="str">
        <f t="shared" si="71"/>
        <v>-4616.77453072289-1570.88258324346i</v>
      </c>
      <c r="Q384" s="42" t="str">
        <f t="shared" si="72"/>
        <v>169.633409617182-436.513788471991i</v>
      </c>
      <c r="R384" s="23" t="s">
        <v>1</v>
      </c>
      <c r="S384" s="4">
        <v>0.43316623999999998</v>
      </c>
      <c r="T384" s="4">
        <v>-0.54253779199999996</v>
      </c>
      <c r="U384" s="42" t="str">
        <f t="shared" si="73"/>
        <v>-10.1278024369512+112.564320866844i</v>
      </c>
      <c r="V384" s="23" t="s">
        <v>1</v>
      </c>
      <c r="W384" s="2" t="str">
        <f t="shared" si="74"/>
        <v>630.299350578125-1726.6800509914i</v>
      </c>
      <c r="X384" s="67">
        <f t="shared" si="75"/>
        <v>95.75</v>
      </c>
      <c r="Y384" s="68">
        <f t="shared" si="76"/>
        <v>1838.1243891072418</v>
      </c>
      <c r="Z384" s="68">
        <f t="shared" si="77"/>
        <v>630.29935057812497</v>
      </c>
      <c r="AA384" s="68">
        <f t="shared" si="78"/>
        <v>-1726.6800509914001</v>
      </c>
    </row>
    <row r="385" spans="1:27" x14ac:dyDescent="0.25">
      <c r="A385" s="32">
        <v>96</v>
      </c>
      <c r="B385" s="4">
        <v>0.44153759999999997</v>
      </c>
      <c r="C385" s="4">
        <v>-0.54548883199999998</v>
      </c>
      <c r="D385" s="42" t="str">
        <f t="shared" si="66"/>
        <v>-10.3501561240922+110.756113691906i</v>
      </c>
      <c r="E385" s="4">
        <v>0.39513571199999997</v>
      </c>
      <c r="F385" s="4">
        <v>-0.53087635200000005</v>
      </c>
      <c r="G385" s="42" t="str">
        <f t="shared" si="67"/>
        <v>-9.77852568463435+121.215181776845i</v>
      </c>
      <c r="H385" s="4">
        <v>0.421439328</v>
      </c>
      <c r="I385" s="4">
        <v>-0.52473987200000005</v>
      </c>
      <c r="J385" s="42" t="str">
        <f t="shared" si="68"/>
        <v>-6.95944473090662+115.846068031679i</v>
      </c>
      <c r="K385" s="4">
        <v>0.175061239978135</v>
      </c>
      <c r="L385" s="4">
        <v>2.21369501713683E-2</v>
      </c>
      <c r="M385" s="42" t="str">
        <f t="shared" si="69"/>
        <v>462.238335917632-71.0965033047646i</v>
      </c>
      <c r="N385" s="23" t="s">
        <v>1</v>
      </c>
      <c r="O385" s="42" t="str">
        <f t="shared" si="70"/>
        <v>-10.3501561240922+110.756113691906i</v>
      </c>
      <c r="P385" s="42" t="str">
        <f t="shared" si="71"/>
        <v>-4730.75234827785-1424.31304871956i</v>
      </c>
      <c r="Q385" s="42" t="str">
        <f t="shared" si="72"/>
        <v>160.421172271747-443.543409929037i</v>
      </c>
      <c r="R385" s="23" t="s">
        <v>1</v>
      </c>
      <c r="S385" s="4">
        <v>0.431864992</v>
      </c>
      <c r="T385" s="4">
        <v>-0.54288339200000002</v>
      </c>
      <c r="U385" s="42" t="str">
        <f t="shared" si="73"/>
        <v>-10.2580434326174+112.811685801143i</v>
      </c>
      <c r="V385" s="23" t="s">
        <v>1</v>
      </c>
      <c r="W385" s="2" t="str">
        <f t="shared" si="74"/>
        <v>634.016849283175-1822.2854087113i</v>
      </c>
      <c r="X385" s="67">
        <f t="shared" si="75"/>
        <v>96</v>
      </c>
      <c r="Y385" s="68">
        <f t="shared" si="76"/>
        <v>1929.4303501233398</v>
      </c>
      <c r="Z385" s="68">
        <f t="shared" si="77"/>
        <v>634.01684928317502</v>
      </c>
      <c r="AA385" s="68">
        <f t="shared" si="78"/>
        <v>-1822.2854087113001</v>
      </c>
    </row>
    <row r="386" spans="1:27" x14ac:dyDescent="0.25">
      <c r="A386" s="32">
        <v>96.25</v>
      </c>
      <c r="B386" s="4">
        <v>0.439576256</v>
      </c>
      <c r="C386" s="4">
        <v>-0.54528793600000003</v>
      </c>
      <c r="D386" s="42" t="str">
        <f t="shared" si="66"/>
        <v>-10.3941038164924+111.154807650337i</v>
      </c>
      <c r="E386" s="4">
        <v>0.39334358400000002</v>
      </c>
      <c r="F386" s="4">
        <v>-0.53074204800000002</v>
      </c>
      <c r="G386" s="42" t="str">
        <f t="shared" si="67"/>
        <v>-9.867573617925+121.616496404405i</v>
      </c>
      <c r="H386" s="4">
        <v>0.41932262399999998</v>
      </c>
      <c r="I386" s="4">
        <v>-0.52503449599999996</v>
      </c>
      <c r="J386" s="42" t="str">
        <f t="shared" si="68"/>
        <v>-7.1252673759396+116.288594136071i</v>
      </c>
      <c r="K386" s="4">
        <v>0.174709340111565</v>
      </c>
      <c r="L386" s="4">
        <v>2.2135313385146502E-2</v>
      </c>
      <c r="M386" s="42" t="str">
        <f t="shared" si="69"/>
        <v>463.33636143154-71.3735561794951i</v>
      </c>
      <c r="N386" s="23" t="s">
        <v>1</v>
      </c>
      <c r="O386" s="42" t="str">
        <f t="shared" si="70"/>
        <v>-10.3941038164924+111.154807650337i</v>
      </c>
      <c r="P386" s="42" t="str">
        <f t="shared" si="71"/>
        <v>-4725.9897858621-1594.1726370015i</v>
      </c>
      <c r="Q386" s="42" t="str">
        <f t="shared" si="72"/>
        <v>174.67541610065-442.951230272059i</v>
      </c>
      <c r="R386" s="23" t="s">
        <v>1</v>
      </c>
      <c r="S386" s="4">
        <v>0.42994790399999999</v>
      </c>
      <c r="T386" s="4">
        <v>-0.54274156799999995</v>
      </c>
      <c r="U386" s="42" t="str">
        <f t="shared" si="73"/>
        <v>-10.3198308925289+113.207100551173i</v>
      </c>
      <c r="V386" s="23" t="s">
        <v>1</v>
      </c>
      <c r="W386" s="2" t="str">
        <f t="shared" si="74"/>
        <v>684.31420711922-1828.74698248899i</v>
      </c>
      <c r="X386" s="67">
        <f t="shared" si="75"/>
        <v>96.25</v>
      </c>
      <c r="Y386" s="68">
        <f t="shared" si="76"/>
        <v>1952.5884000546025</v>
      </c>
      <c r="Z386" s="68">
        <f t="shared" si="77"/>
        <v>684.31420711921999</v>
      </c>
      <c r="AA386" s="68">
        <f t="shared" si="78"/>
        <v>-1828.7469824889899</v>
      </c>
    </row>
    <row r="387" spans="1:27" x14ac:dyDescent="0.25">
      <c r="A387" s="32">
        <v>96.5</v>
      </c>
      <c r="B387" s="4">
        <v>0.43763107200000001</v>
      </c>
      <c r="C387" s="4">
        <v>-0.54551974400000003</v>
      </c>
      <c r="D387" s="42" t="str">
        <f t="shared" si="66"/>
        <v>-10.5255229322703+111.532514365255i</v>
      </c>
      <c r="E387" s="4">
        <v>0.39161001600000001</v>
      </c>
      <c r="F387" s="4">
        <v>-0.53050684800000003</v>
      </c>
      <c r="G387" s="42" t="str">
        <f t="shared" si="67"/>
        <v>-9.93245391218215+122.012839380857i</v>
      </c>
      <c r="H387" s="4">
        <v>0.41791481600000002</v>
      </c>
      <c r="I387" s="4">
        <v>-0.52508611199999999</v>
      </c>
      <c r="J387" s="42" t="str">
        <f t="shared" si="68"/>
        <v>-7.20597082970388+116.590401030064i</v>
      </c>
      <c r="K387" s="4">
        <v>0.17484241912572901</v>
      </c>
      <c r="L387" s="4">
        <v>2.2187007789049501E-2</v>
      </c>
      <c r="M387" s="42" t="str">
        <f t="shared" si="69"/>
        <v>462.87959608785-71.4278265259965i</v>
      </c>
      <c r="N387" s="23" t="s">
        <v>1</v>
      </c>
      <c r="O387" s="42" t="str">
        <f t="shared" si="70"/>
        <v>-10.5255229322703+111.532514365255i</v>
      </c>
      <c r="P387" s="42" t="str">
        <f t="shared" si="71"/>
        <v>-4660.37573546282-1515.83241547029i</v>
      </c>
      <c r="Q387" s="42" t="str">
        <f t="shared" si="72"/>
        <v>169.257824753027-435.100453125819i</v>
      </c>
      <c r="R387" s="23" t="s">
        <v>1</v>
      </c>
      <c r="S387" s="4">
        <v>0.42839980799999999</v>
      </c>
      <c r="T387" s="4">
        <v>-0.54315782400000001</v>
      </c>
      <c r="U387" s="42" t="str">
        <f t="shared" si="73"/>
        <v>-10.4790184486565+113.501501713493i</v>
      </c>
      <c r="V387" s="23" t="s">
        <v>1</v>
      </c>
      <c r="W387" s="2" t="str">
        <f t="shared" si="74"/>
        <v>656.037940023097-1912.29694697904i</v>
      </c>
      <c r="X387" s="67">
        <f t="shared" si="75"/>
        <v>96.5</v>
      </c>
      <c r="Y387" s="68">
        <f t="shared" si="76"/>
        <v>2021.6986402961015</v>
      </c>
      <c r="Z387" s="68">
        <f t="shared" si="77"/>
        <v>656.03794002309701</v>
      </c>
      <c r="AA387" s="68">
        <f t="shared" si="78"/>
        <v>-1912.2969469790401</v>
      </c>
    </row>
    <row r="388" spans="1:27" x14ac:dyDescent="0.25">
      <c r="A388" s="32">
        <v>96.75</v>
      </c>
      <c r="B388" s="4">
        <v>0.43589894400000001</v>
      </c>
      <c r="C388" s="4">
        <v>-0.54542137599999996</v>
      </c>
      <c r="D388" s="42" t="str">
        <f t="shared" si="66"/>
        <v>-10.5834319251072+111.883059750211i</v>
      </c>
      <c r="E388" s="4">
        <v>0.38979193600000001</v>
      </c>
      <c r="F388" s="4">
        <v>-0.53014908800000005</v>
      </c>
      <c r="G388" s="42" t="str">
        <f t="shared" si="67"/>
        <v>-9.97789631955696+122.437464088606i</v>
      </c>
      <c r="H388" s="4">
        <v>0.41599244800000001</v>
      </c>
      <c r="I388" s="4">
        <v>-0.52487510400000004</v>
      </c>
      <c r="J388" s="42" t="str">
        <f t="shared" si="68"/>
        <v>-7.25707471965161+117.017635261944i</v>
      </c>
      <c r="K388" s="4">
        <v>0.17433709518457199</v>
      </c>
      <c r="L388" s="4">
        <v>2.2237282215916001E-2</v>
      </c>
      <c r="M388" s="42" t="str">
        <f t="shared" si="69"/>
        <v>464.418381465234-71.9934608478188i</v>
      </c>
      <c r="N388" s="23" t="s">
        <v>1</v>
      </c>
      <c r="O388" s="42" t="str">
        <f t="shared" si="70"/>
        <v>-10.5834319251072+111.883059750211i</v>
      </c>
      <c r="P388" s="42" t="str">
        <f t="shared" si="71"/>
        <v>-4758.36446603384-1574.6750166436i</v>
      </c>
      <c r="Q388" s="42" t="str">
        <f t="shared" si="72"/>
        <v>174.487699266217-440.830747261776i</v>
      </c>
      <c r="R388" s="23" t="s">
        <v>1</v>
      </c>
      <c r="S388" s="4">
        <v>0.42671971199999997</v>
      </c>
      <c r="T388" s="4">
        <v>-0.54309657600000005</v>
      </c>
      <c r="U388" s="42" t="str">
        <f t="shared" si="73"/>
        <v>-10.5491177548533+113.846317621058i</v>
      </c>
      <c r="V388" s="23" t="s">
        <v>1</v>
      </c>
      <c r="W388" s="2" t="str">
        <f t="shared" si="74"/>
        <v>669.688854171488-1968.12292015152i</v>
      </c>
      <c r="X388" s="67">
        <f t="shared" si="75"/>
        <v>96.75</v>
      </c>
      <c r="Y388" s="68">
        <f t="shared" si="76"/>
        <v>2078.9398717200233</v>
      </c>
      <c r="Z388" s="68">
        <f t="shared" si="77"/>
        <v>669.68885417148795</v>
      </c>
      <c r="AA388" s="68">
        <f t="shared" si="78"/>
        <v>-1968.12292015152</v>
      </c>
    </row>
    <row r="389" spans="1:27" x14ac:dyDescent="0.25">
      <c r="A389" s="32">
        <v>97</v>
      </c>
      <c r="B389" s="4">
        <v>0.43383078400000002</v>
      </c>
      <c r="C389" s="4">
        <v>-0.54551084800000005</v>
      </c>
      <c r="D389" s="42" t="str">
        <f t="shared" si="66"/>
        <v>-10.6960452863082+112.293267011729i</v>
      </c>
      <c r="E389" s="4">
        <v>0.388159584</v>
      </c>
      <c r="F389" s="4">
        <v>-0.52982527999999995</v>
      </c>
      <c r="G389" s="42" t="str">
        <f t="shared" si="67"/>
        <v>-10.0196662922016+122.82024576064i</v>
      </c>
      <c r="H389" s="4">
        <v>0.41423459200000001</v>
      </c>
      <c r="I389" s="4">
        <v>-0.52500464000000002</v>
      </c>
      <c r="J389" s="42" t="str">
        <f t="shared" si="68"/>
        <v>-7.37569087898246+117.392880760013i</v>
      </c>
      <c r="K389" s="4">
        <v>0.174353791151661</v>
      </c>
      <c r="L389" s="4">
        <v>2.2352905176994502E-2</v>
      </c>
      <c r="M389" s="42" t="str">
        <f t="shared" si="69"/>
        <v>464.271896010928-72.3420815931883i</v>
      </c>
      <c r="N389" s="23" t="s">
        <v>1</v>
      </c>
      <c r="O389" s="42" t="str">
        <f t="shared" si="70"/>
        <v>-10.6960452863082+112.293267011729i</v>
      </c>
      <c r="P389" s="42" t="str">
        <f t="shared" si="71"/>
        <v>-4739.97279667481-1579.14356244095i</v>
      </c>
      <c r="Q389" s="42" t="str">
        <f t="shared" si="72"/>
        <v>178.204176324611-438.819090009529i</v>
      </c>
      <c r="R389" s="23" t="s">
        <v>1</v>
      </c>
      <c r="S389" s="4">
        <v>0.42480000000000001</v>
      </c>
      <c r="T389" s="4">
        <v>-0.54345260799999995</v>
      </c>
      <c r="U389" s="42" t="str">
        <f t="shared" si="73"/>
        <v>-10.7179970045808+114.219720751705i</v>
      </c>
      <c r="V389" s="23" t="s">
        <v>1</v>
      </c>
      <c r="W389" s="2" t="str">
        <f t="shared" si="74"/>
        <v>613.371600766561-2030.66623756664i</v>
      </c>
      <c r="X389" s="67">
        <f t="shared" si="75"/>
        <v>97</v>
      </c>
      <c r="Y389" s="68">
        <f t="shared" si="76"/>
        <v>2121.2802947795435</v>
      </c>
      <c r="Z389" s="68">
        <f t="shared" si="77"/>
        <v>613.37160076656096</v>
      </c>
      <c r="AA389" s="68">
        <f t="shared" si="78"/>
        <v>-2030.6662375666399</v>
      </c>
    </row>
    <row r="390" spans="1:27" x14ac:dyDescent="0.25">
      <c r="A390" s="32">
        <v>97.25</v>
      </c>
      <c r="B390" s="4">
        <v>0.43206803199999999</v>
      </c>
      <c r="C390" s="4">
        <v>-0.54565939200000002</v>
      </c>
      <c r="D390" s="42" t="str">
        <f t="shared" ref="D390:D405" si="79">IMPRODUCT(100,IMDIV(IMSUB(1,COMPLEX(B390,C390)),COMPLEX(B390,C390)))</f>
        <v>-10.8084250199907+112.640179255646i</v>
      </c>
      <c r="E390" s="4">
        <v>0.386336032</v>
      </c>
      <c r="F390" s="4">
        <v>-0.52948015999999998</v>
      </c>
      <c r="G390" s="42" t="str">
        <f t="shared" ref="G390:G405" si="80">IMPRODUCT(100,IMDIV(IMSUB(1,COMPLEX(E390,F390)),COMPLEX(E390,F390)))</f>
        <v>-10.0717544430451+123.248203382738i</v>
      </c>
      <c r="H390" s="4">
        <v>0.412396608</v>
      </c>
      <c r="I390" s="4">
        <v>-0.52461708799999995</v>
      </c>
      <c r="J390" s="42" t="str">
        <f t="shared" ref="J390:J405" si="81">IMPRODUCT(100,IMDIV(IMSUB(1,COMPLEX(H390,I390)),COMPLEX(H390,I390)))</f>
        <v>-7.38780210843013+117.813630443719i</v>
      </c>
      <c r="K390" s="4">
        <v>0.174354472238237</v>
      </c>
      <c r="L390" s="4">
        <v>2.2605836836516499E-2</v>
      </c>
      <c r="M390" s="42" t="str">
        <f t="shared" ref="M390:M405" si="82">IMPRODUCT(100,IMDIV(IMSUB(1,COMPLEX(K390,L390)),COMPLEX(K390,L390)))</f>
        <v>464.062177087914-73.1331830908049i</v>
      </c>
      <c r="N390" s="23" t="s">
        <v>1</v>
      </c>
      <c r="O390" s="42" t="str">
        <f t="shared" ref="O390:O405" si="83">D390</f>
        <v>-10.8084250199907+112.640179255646i</v>
      </c>
      <c r="P390" s="42" t="str">
        <f t="shared" ref="P390:P405" si="84">IMPRODUCT(Q390,IMSUB(D390,G390))</f>
        <v>-4879.93515185085-1521.45372597536i</v>
      </c>
      <c r="Q390" s="42" t="str">
        <f t="shared" ref="Q390:Q405" si="85">IMDIV(IMPRODUCT(M390,IMSUB(D390,J390)),IMSUB(J390,G390))</f>
        <v>174.529259969329-447.902882222974i</v>
      </c>
      <c r="R390" s="23" t="s">
        <v>1</v>
      </c>
      <c r="S390" s="4">
        <v>0.42344457600000002</v>
      </c>
      <c r="T390" s="4">
        <v>-0.54346015999999997</v>
      </c>
      <c r="U390" s="42" t="str">
        <f t="shared" ref="U390:U405" si="86">IMPRODUCT(100,IMDIV(IMSUB(1,COMPLEX(S390,T390)),COMPLEX(S390,T390)))</f>
        <v>-10.7888379743422+114.496005229855i</v>
      </c>
      <c r="V390" s="23" t="s">
        <v>1</v>
      </c>
      <c r="W390" s="2" t="str">
        <f t="shared" ref="W390:W405" si="87">IMDIV(IMSUM(IMPRODUCT(O390,Q390),IMPRODUCT(-1,P390),IMPRODUCT(-1,U390,Q390)),IMSUB(U390,O390))</f>
        <v>672.954887385378-2172.6744287736i</v>
      </c>
      <c r="X390" s="67">
        <f t="shared" ref="X390:X405" si="88">A390</f>
        <v>97.25</v>
      </c>
      <c r="Y390" s="68">
        <f t="shared" ref="Y390:Y405" si="89">IMABS(W390)</f>
        <v>2274.5070793256627</v>
      </c>
      <c r="Z390" s="68">
        <f t="shared" ref="Z390:Z405" si="90">IMREAL(W390)</f>
        <v>672.95488738537802</v>
      </c>
      <c r="AA390" s="68">
        <f t="shared" ref="AA390:AA405" si="91">IMAGINARY(W390)</f>
        <v>-2172.6744287736001</v>
      </c>
    </row>
    <row r="391" spans="1:27" x14ac:dyDescent="0.25">
      <c r="A391" s="32">
        <v>97.5</v>
      </c>
      <c r="B391" s="4">
        <v>0.43016272</v>
      </c>
      <c r="C391" s="4">
        <v>-0.54551718400000004</v>
      </c>
      <c r="D391" s="42" t="str">
        <f t="shared" si="79"/>
        <v>-10.8709272881193+113.030345257061i</v>
      </c>
      <c r="E391" s="4">
        <v>0.38465120000000003</v>
      </c>
      <c r="F391" s="4">
        <v>-0.52898348799999995</v>
      </c>
      <c r="G391" s="42" t="str">
        <f t="shared" si="80"/>
        <v>-10.0820207938067+123.657813297875i</v>
      </c>
      <c r="H391" s="4">
        <v>0.41054803200000001</v>
      </c>
      <c r="I391" s="4">
        <v>-0.52466601599999996</v>
      </c>
      <c r="J391" s="42" t="str">
        <f t="shared" si="81"/>
        <v>-7.49758334561304+118.214850963965i</v>
      </c>
      <c r="K391" s="4">
        <v>0.17446853354465799</v>
      </c>
      <c r="L391" s="4">
        <v>2.2678996004905999E-2</v>
      </c>
      <c r="M391" s="42" t="str">
        <f t="shared" si="82"/>
        <v>463.645260663011-73.267702519484i</v>
      </c>
      <c r="N391" s="23" t="s">
        <v>1</v>
      </c>
      <c r="O391" s="42" t="str">
        <f t="shared" si="83"/>
        <v>-10.8709272881193+113.030345257061i</v>
      </c>
      <c r="P391" s="42" t="str">
        <f t="shared" si="84"/>
        <v>-4874.65148997966-1614.48283917572i</v>
      </c>
      <c r="Q391" s="42" t="str">
        <f t="shared" si="85"/>
        <v>184.946292353278-444.955105080789i</v>
      </c>
      <c r="R391" s="23" t="s">
        <v>1</v>
      </c>
      <c r="S391" s="4">
        <v>0.42153782400000001</v>
      </c>
      <c r="T391" s="4">
        <v>-0.54356089600000002</v>
      </c>
      <c r="U391" s="42" t="str">
        <f t="shared" si="86"/>
        <v>-10.908692542216+114.880677724342i</v>
      </c>
      <c r="V391" s="23" t="s">
        <v>1</v>
      </c>
      <c r="W391" s="2" t="str">
        <f t="shared" si="87"/>
        <v>633.479844023149-2206.22226316153i</v>
      </c>
      <c r="X391" s="67">
        <f t="shared" si="88"/>
        <v>97.5</v>
      </c>
      <c r="Y391" s="68">
        <f t="shared" si="89"/>
        <v>2295.367810886346</v>
      </c>
      <c r="Z391" s="68">
        <f t="shared" si="90"/>
        <v>633.47984402314898</v>
      </c>
      <c r="AA391" s="68">
        <f t="shared" si="91"/>
        <v>-2206.22226316153</v>
      </c>
    </row>
    <row r="392" spans="1:27" x14ac:dyDescent="0.25">
      <c r="A392" s="32">
        <v>97.75</v>
      </c>
      <c r="B392" s="4">
        <v>0.42812819200000002</v>
      </c>
      <c r="C392" s="4">
        <v>-0.54552729600000005</v>
      </c>
      <c r="D392" s="42" t="str">
        <f t="shared" si="79"/>
        <v>-10.9723996689715+113.440289580264i</v>
      </c>
      <c r="E392" s="4">
        <v>0.38295456</v>
      </c>
      <c r="F392" s="4">
        <v>-0.528538336</v>
      </c>
      <c r="G392" s="42" t="str">
        <f t="shared" si="80"/>
        <v>-10.106033683978+124.068002671414i</v>
      </c>
      <c r="H392" s="4">
        <v>0.40902339199999999</v>
      </c>
      <c r="I392" s="4">
        <v>-0.52434540799999996</v>
      </c>
      <c r="J392" s="42" t="str">
        <f t="shared" si="81"/>
        <v>-7.51062367121606+118.566274485303i</v>
      </c>
      <c r="K392" s="4">
        <v>0.17445056845860599</v>
      </c>
      <c r="L392" s="4">
        <v>2.27223966475983E-2</v>
      </c>
      <c r="M392" s="42" t="str">
        <f t="shared" si="82"/>
        <v>463.665486936317-73.4181085444138i</v>
      </c>
      <c r="N392" s="23" t="s">
        <v>1</v>
      </c>
      <c r="O392" s="42" t="str">
        <f t="shared" si="83"/>
        <v>-10.9723996689715+113.440289580264i</v>
      </c>
      <c r="P392" s="42" t="str">
        <f t="shared" si="84"/>
        <v>-4865.98172339005-1492.68583003317i</v>
      </c>
      <c r="Q392" s="42" t="str">
        <f t="shared" si="85"/>
        <v>176.602958343217-443.461249566183i</v>
      </c>
      <c r="R392" s="23" t="s">
        <v>1</v>
      </c>
      <c r="S392" s="4">
        <v>0.41990118399999998</v>
      </c>
      <c r="T392" s="4">
        <v>-0.54371430399999998</v>
      </c>
      <c r="U392" s="42" t="str">
        <f t="shared" si="86"/>
        <v>-11.0269985029501+115.207804662345i</v>
      </c>
      <c r="V392" s="23" t="s">
        <v>1</v>
      </c>
      <c r="W392" s="2" t="str">
        <f t="shared" si="87"/>
        <v>582.143139582176-2332.98372981397i</v>
      </c>
      <c r="X392" s="67">
        <f t="shared" si="88"/>
        <v>97.75</v>
      </c>
      <c r="Y392" s="68">
        <f t="shared" si="89"/>
        <v>2404.517356672498</v>
      </c>
      <c r="Z392" s="68">
        <f t="shared" si="90"/>
        <v>582.14313958217599</v>
      </c>
      <c r="AA392" s="68">
        <f t="shared" si="91"/>
        <v>-2332.9837298139701</v>
      </c>
    </row>
    <row r="393" spans="1:27" x14ac:dyDescent="0.25">
      <c r="A393" s="32">
        <v>98</v>
      </c>
      <c r="B393" s="4">
        <v>0.42613292800000002</v>
      </c>
      <c r="C393" s="4">
        <v>-0.54518752000000004</v>
      </c>
      <c r="D393" s="42" t="str">
        <f t="shared" si="79"/>
        <v>-11.0032828328564+113.860948855134i</v>
      </c>
      <c r="E393" s="4">
        <v>0.38097046400000001</v>
      </c>
      <c r="F393" s="4">
        <v>-0.52790403200000002</v>
      </c>
      <c r="G393" s="42" t="str">
        <f t="shared" si="80"/>
        <v>-10.1105610905351+124.558205211741i</v>
      </c>
      <c r="H393" s="4">
        <v>0.40687689599999999</v>
      </c>
      <c r="I393" s="4">
        <v>-0.524081888</v>
      </c>
      <c r="J393" s="42" t="str">
        <f t="shared" si="81"/>
        <v>-7.57222458220885+119.052527977887i</v>
      </c>
      <c r="K393" s="4">
        <v>0.174189902155957</v>
      </c>
      <c r="L393" s="4">
        <v>2.30130186947629E-2</v>
      </c>
      <c r="M393" s="42" t="str">
        <f t="shared" si="82"/>
        <v>464.237743389455-74.5440095906748i</v>
      </c>
      <c r="N393" s="23" t="s">
        <v>1</v>
      </c>
      <c r="O393" s="42" t="str">
        <f t="shared" si="83"/>
        <v>-11.0032828328564+113.860948855134i</v>
      </c>
      <c r="P393" s="42" t="str">
        <f t="shared" si="84"/>
        <v>-4929.95333300428-1591.89283849729i</v>
      </c>
      <c r="Q393" s="42" t="str">
        <f t="shared" si="85"/>
        <v>185.97837874201-445.340957708025i</v>
      </c>
      <c r="R393" s="23" t="s">
        <v>1</v>
      </c>
      <c r="S393" s="4">
        <v>0.417760672</v>
      </c>
      <c r="T393" s="4">
        <v>-0.54371084800000002</v>
      </c>
      <c r="U393" s="42" t="str">
        <f t="shared" si="86"/>
        <v>-11.1422521684933+115.647366214594i</v>
      </c>
      <c r="V393" s="23" t="s">
        <v>1</v>
      </c>
      <c r="W393" s="2" t="str">
        <f t="shared" si="87"/>
        <v>486.37975550514-2366.65057922436i</v>
      </c>
      <c r="X393" s="67">
        <f t="shared" si="88"/>
        <v>98</v>
      </c>
      <c r="Y393" s="68">
        <f t="shared" si="89"/>
        <v>2416.1126279021514</v>
      </c>
      <c r="Z393" s="68">
        <f t="shared" si="90"/>
        <v>486.37975550514</v>
      </c>
      <c r="AA393" s="68">
        <f t="shared" si="91"/>
        <v>-2366.6505792243602</v>
      </c>
    </row>
    <row r="394" spans="1:27" x14ac:dyDescent="0.25">
      <c r="A394" s="32">
        <v>98.25</v>
      </c>
      <c r="B394" s="4">
        <v>0.42396896000000001</v>
      </c>
      <c r="C394" s="4">
        <v>-0.54522284799999998</v>
      </c>
      <c r="D394" s="42" t="str">
        <f t="shared" si="79"/>
        <v>-11.1209039985246+114.298258649855i</v>
      </c>
      <c r="E394" s="4">
        <v>0.37854259200000001</v>
      </c>
      <c r="F394" s="4">
        <v>-0.524086304</v>
      </c>
      <c r="G394" s="42" t="str">
        <f t="shared" si="80"/>
        <v>-9.43110981713158+125.391213344155i</v>
      </c>
      <c r="H394" s="4">
        <v>0.405319712</v>
      </c>
      <c r="I394" s="4">
        <v>-0.52372569599999996</v>
      </c>
      <c r="J394" s="42" t="str">
        <f t="shared" si="81"/>
        <v>-7.58208698105146+119.415943478012i</v>
      </c>
      <c r="K394" s="4">
        <v>0.17430322065498899</v>
      </c>
      <c r="L394" s="4">
        <v>2.3220904321969101E-2</v>
      </c>
      <c r="M394" s="42" t="str">
        <f t="shared" si="82"/>
        <v>463.708216731927-75.097950095538i</v>
      </c>
      <c r="N394" s="23" t="s">
        <v>1</v>
      </c>
      <c r="O394" s="42" t="str">
        <f t="shared" si="83"/>
        <v>-11.1209039985246+114.298258649855i</v>
      </c>
      <c r="P394" s="42" t="str">
        <f t="shared" si="84"/>
        <v>-4918.32420430798-1817.5488332402i</v>
      </c>
      <c r="Q394" s="42" t="str">
        <f t="shared" si="85"/>
        <v>226.138970040619-408.925846499491i</v>
      </c>
      <c r="R394" s="23" t="s">
        <v>1</v>
      </c>
      <c r="S394" s="4">
        <v>0.41609369600000001</v>
      </c>
      <c r="T394" s="4">
        <v>-0.54401222400000004</v>
      </c>
      <c r="U394" s="42" t="str">
        <f t="shared" si="86"/>
        <v>-11.2964097872524+115.9734883088i</v>
      </c>
      <c r="V394" s="23" t="s">
        <v>1</v>
      </c>
      <c r="W394" s="2" t="str">
        <f t="shared" si="87"/>
        <v>542.79515053485-2607.54211455711i</v>
      </c>
      <c r="X394" s="67">
        <f t="shared" si="88"/>
        <v>98.25</v>
      </c>
      <c r="Y394" s="68">
        <f t="shared" si="89"/>
        <v>2663.4380891308729</v>
      </c>
      <c r="Z394" s="68">
        <f t="shared" si="90"/>
        <v>542.79515053484999</v>
      </c>
      <c r="AA394" s="68">
        <f t="shared" si="91"/>
        <v>-2607.5421145571099</v>
      </c>
    </row>
    <row r="395" spans="1:27" x14ac:dyDescent="0.25">
      <c r="A395" s="32">
        <v>98.5</v>
      </c>
      <c r="B395" s="4">
        <v>0.42191388800000001</v>
      </c>
      <c r="C395" s="4">
        <v>-0.54487820799999998</v>
      </c>
      <c r="D395" s="42" t="str">
        <f t="shared" si="79"/>
        <v>-11.1579915391689+114.734489055877i</v>
      </c>
      <c r="E395" s="4">
        <v>0.37713056</v>
      </c>
      <c r="F395" s="4">
        <v>-0.52332323199999997</v>
      </c>
      <c r="G395" s="42" t="str">
        <f t="shared" si="80"/>
        <v>-9.36424034409936+125.770233729935i</v>
      </c>
      <c r="H395" s="4">
        <v>0.40326617599999998</v>
      </c>
      <c r="I395" s="4">
        <v>-0.52317024000000001</v>
      </c>
      <c r="J395" s="42" t="str">
        <f t="shared" si="81"/>
        <v>-7.5778605690538+119.902227722172i</v>
      </c>
      <c r="K395" s="4">
        <v>0.17417414887852001</v>
      </c>
      <c r="L395" s="4">
        <v>2.3375884654017E-2</v>
      </c>
      <c r="M395" s="42" t="str">
        <f t="shared" si="82"/>
        <v>463.979457857538-75.6915928052438i</v>
      </c>
      <c r="N395" s="23" t="s">
        <v>1</v>
      </c>
      <c r="O395" s="42" t="str">
        <f t="shared" si="83"/>
        <v>-11.1579915391689+114.734489055877i</v>
      </c>
      <c r="P395" s="42" t="str">
        <f t="shared" si="84"/>
        <v>-5066.78435523347-1829.87172149339i</v>
      </c>
      <c r="Q395" s="42" t="str">
        <f t="shared" si="85"/>
        <v>234.25062871498-421.049702332553i</v>
      </c>
      <c r="R395" s="23" t="s">
        <v>1</v>
      </c>
      <c r="S395" s="4">
        <v>0.41419238400000002</v>
      </c>
      <c r="T395" s="4">
        <v>-0.54368339200000004</v>
      </c>
      <c r="U395" s="42" t="str">
        <f t="shared" si="86"/>
        <v>-11.335742719485+116.383801367606i</v>
      </c>
      <c r="V395" s="23" t="s">
        <v>1</v>
      </c>
      <c r="W395" s="2" t="str">
        <f t="shared" si="87"/>
        <v>535.203039665544-2733.93532747762i</v>
      </c>
      <c r="X395" s="67">
        <f t="shared" si="88"/>
        <v>98.5</v>
      </c>
      <c r="Y395" s="68">
        <f t="shared" si="89"/>
        <v>2785.8292604711792</v>
      </c>
      <c r="Z395" s="68">
        <f t="shared" si="90"/>
        <v>535.203039665544</v>
      </c>
      <c r="AA395" s="68">
        <f t="shared" si="91"/>
        <v>-2733.9353274776199</v>
      </c>
    </row>
    <row r="396" spans="1:27" x14ac:dyDescent="0.25">
      <c r="A396" s="32">
        <v>98.75</v>
      </c>
      <c r="B396" s="4">
        <v>0.41989772800000003</v>
      </c>
      <c r="C396" s="4">
        <v>-0.54449414399999996</v>
      </c>
      <c r="D396" s="42" t="str">
        <f t="shared" si="79"/>
        <v>-11.1868849559654+115.166665183468i</v>
      </c>
      <c r="E396" s="4">
        <v>0.37571216000000002</v>
      </c>
      <c r="F396" s="4">
        <v>-0.52239913599999999</v>
      </c>
      <c r="G396" s="42" t="str">
        <f t="shared" si="80"/>
        <v>-9.26152721743613+126.164933771563i</v>
      </c>
      <c r="H396" s="4">
        <v>0.40159219200000001</v>
      </c>
      <c r="I396" s="4">
        <v>-0.52281206400000002</v>
      </c>
      <c r="J396" s="42" t="str">
        <f t="shared" si="81"/>
        <v>-7.59684462765533+120.294879588516i</v>
      </c>
      <c r="K396" s="4">
        <v>0.174115610722991</v>
      </c>
      <c r="L396" s="4">
        <v>2.3373978302521602E-2</v>
      </c>
      <c r="M396" s="42" t="str">
        <f t="shared" si="82"/>
        <v>464.163985341315-75.7356373600037i</v>
      </c>
      <c r="N396" s="23" t="s">
        <v>1</v>
      </c>
      <c r="O396" s="42" t="str">
        <f t="shared" si="83"/>
        <v>-11.1868849559654+115.166665183468i</v>
      </c>
      <c r="P396" s="42" t="str">
        <f t="shared" si="84"/>
        <v>-5063.35928137519-1840.55300595499i</v>
      </c>
      <c r="Q396" s="42" t="str">
        <f t="shared" si="85"/>
        <v>240.570590031277-418.263547334655i</v>
      </c>
      <c r="R396" s="23" t="s">
        <v>1</v>
      </c>
      <c r="S396" s="4">
        <v>0.41222083199999998</v>
      </c>
      <c r="T396" s="4">
        <v>-0.54385638400000003</v>
      </c>
      <c r="U396" s="42" t="str">
        <f t="shared" si="86"/>
        <v>-11.4847079342509+116.78111083814i</v>
      </c>
      <c r="V396" s="23" t="s">
        <v>1</v>
      </c>
      <c r="W396" s="2" t="str">
        <f t="shared" si="87"/>
        <v>302.440793591424-2818.1913520718i</v>
      </c>
      <c r="X396" s="67">
        <f t="shared" si="88"/>
        <v>98.75</v>
      </c>
      <c r="Y396" s="68">
        <f t="shared" si="89"/>
        <v>2834.3734634872112</v>
      </c>
      <c r="Z396" s="68">
        <f t="shared" si="90"/>
        <v>302.44079359142398</v>
      </c>
      <c r="AA396" s="68">
        <f t="shared" si="91"/>
        <v>-2818.1913520717999</v>
      </c>
    </row>
    <row r="397" spans="1:27" x14ac:dyDescent="0.25">
      <c r="A397" s="32">
        <v>99</v>
      </c>
      <c r="B397" s="4">
        <v>0.41444899200000002</v>
      </c>
      <c r="C397" s="4">
        <v>-0.53721881599999999</v>
      </c>
      <c r="D397" s="42" t="str">
        <f t="shared" si="79"/>
        <v>-9.97520025470578+116.692324660797i</v>
      </c>
      <c r="E397" s="4">
        <v>0.374207136</v>
      </c>
      <c r="F397" s="4">
        <v>-0.52139491199999999</v>
      </c>
      <c r="G397" s="42" t="str">
        <f t="shared" si="80"/>
        <v>-9.14736486255767+126.587916544849i</v>
      </c>
      <c r="H397" s="4">
        <v>0.39986844799999999</v>
      </c>
      <c r="I397" s="4">
        <v>-0.52205670400000004</v>
      </c>
      <c r="J397" s="42" t="str">
        <f t="shared" si="81"/>
        <v>-7.53160720426119+120.724064648183i</v>
      </c>
      <c r="K397" s="4">
        <v>0.17440637557518601</v>
      </c>
      <c r="L397" s="4">
        <v>2.38466060806505E-2</v>
      </c>
      <c r="M397" s="42" t="str">
        <f t="shared" si="82"/>
        <v>462.850963705361-76.9586843905832i</v>
      </c>
      <c r="N397" s="23" t="s">
        <v>1</v>
      </c>
      <c r="O397" s="42" t="str">
        <f t="shared" si="83"/>
        <v>-9.97520025470578+116.692324660797i</v>
      </c>
      <c r="P397" s="42" t="str">
        <f t="shared" si="84"/>
        <v>-3153.92781094598-1759.26167498279i</v>
      </c>
      <c r="Q397" s="42" t="str">
        <f t="shared" si="85"/>
        <v>203.024687985434-301.736048104803i</v>
      </c>
      <c r="R397" s="23" t="s">
        <v>1</v>
      </c>
      <c r="S397" s="4">
        <v>0.41040771199999998</v>
      </c>
      <c r="T397" s="4">
        <v>-0.543487936</v>
      </c>
      <c r="U397" s="42" t="str">
        <f t="shared" si="86"/>
        <v>-11.5145203975013+117.178087226422i</v>
      </c>
      <c r="V397" s="23" t="s">
        <v>1</v>
      </c>
      <c r="W397" s="2" t="str">
        <f t="shared" si="87"/>
        <v>-1738.37854834288-1325.65713391568i</v>
      </c>
      <c r="X397" s="67">
        <f t="shared" si="88"/>
        <v>99</v>
      </c>
      <c r="Y397" s="68">
        <f t="shared" si="89"/>
        <v>2186.1671514411323</v>
      </c>
      <c r="Z397" s="68">
        <f t="shared" si="90"/>
        <v>-1738.3785483428801</v>
      </c>
      <c r="AA397" s="68">
        <f t="shared" si="91"/>
        <v>-1325.6571339156801</v>
      </c>
    </row>
    <row r="398" spans="1:27" x14ac:dyDescent="0.25">
      <c r="A398" s="32">
        <v>99.25</v>
      </c>
      <c r="B398" s="4">
        <v>0.41293891199999999</v>
      </c>
      <c r="C398" s="4">
        <v>-0.53656489600000001</v>
      </c>
      <c r="D398" s="42" t="str">
        <f t="shared" si="79"/>
        <v>-9.92135546816829+117.046461668992i</v>
      </c>
      <c r="E398" s="4">
        <v>0.372947904</v>
      </c>
      <c r="F398" s="4">
        <v>-0.52031414399999998</v>
      </c>
      <c r="G398" s="42" t="str">
        <f t="shared" si="80"/>
        <v>-8.99646629192839+126.962573685065i</v>
      </c>
      <c r="H398" s="4">
        <v>0.39814627200000002</v>
      </c>
      <c r="I398" s="4">
        <v>-0.52134819200000004</v>
      </c>
      <c r="J398" s="42" t="str">
        <f t="shared" si="81"/>
        <v>-7.4776424173284+121.152368457448i</v>
      </c>
      <c r="K398" s="4">
        <v>0.17461778249173199</v>
      </c>
      <c r="L398" s="4">
        <v>2.39747586234558E-2</v>
      </c>
      <c r="M398" s="42" t="str">
        <f t="shared" si="82"/>
        <v>462.083592041454-77.1732308880794i</v>
      </c>
      <c r="N398" s="23" t="s">
        <v>1</v>
      </c>
      <c r="O398" s="42" t="str">
        <f t="shared" si="83"/>
        <v>-9.92135546816829+117.046461668992i</v>
      </c>
      <c r="P398" s="42" t="str">
        <f t="shared" si="84"/>
        <v>-3221.91898328389-1843.74093441815i</v>
      </c>
      <c r="Q398" s="42" t="str">
        <f t="shared" si="85"/>
        <v>214.374396089596-304.9225764873i</v>
      </c>
      <c r="R398" s="23" t="s">
        <v>1</v>
      </c>
      <c r="S398" s="4">
        <v>0.40840668800000002</v>
      </c>
      <c r="T398" s="4">
        <v>-0.54329868800000003</v>
      </c>
      <c r="U398" s="42" t="str">
        <f t="shared" si="86"/>
        <v>-11.5944452331601+117.604885835602i</v>
      </c>
      <c r="V398" s="23" t="s">
        <v>1</v>
      </c>
      <c r="W398" s="2" t="str">
        <f t="shared" si="87"/>
        <v>-1616.13472583155-1264.93806894802i</v>
      </c>
      <c r="X398" s="67">
        <f t="shared" si="88"/>
        <v>99.25</v>
      </c>
      <c r="Y398" s="68">
        <f t="shared" si="89"/>
        <v>2052.3059641078289</v>
      </c>
      <c r="Z398" s="68">
        <f t="shared" si="90"/>
        <v>-1616.13472583155</v>
      </c>
      <c r="AA398" s="68">
        <f t="shared" si="91"/>
        <v>-1264.9380689480199</v>
      </c>
    </row>
    <row r="399" spans="1:27" x14ac:dyDescent="0.25">
      <c r="A399" s="32">
        <v>99.5</v>
      </c>
      <c r="B399" s="4">
        <v>0.411803904</v>
      </c>
      <c r="C399" s="4">
        <v>-0.53545785599999995</v>
      </c>
      <c r="D399" s="42" t="str">
        <f t="shared" si="79"/>
        <v>-9.75101989121426+117.348390643808i</v>
      </c>
      <c r="E399" s="4">
        <v>0.37193785600000001</v>
      </c>
      <c r="F399" s="4">
        <v>-0.519491488</v>
      </c>
      <c r="G399" s="42" t="str">
        <f t="shared" si="80"/>
        <v>-8.88547369015083+127.2611004434i</v>
      </c>
      <c r="H399" s="4">
        <v>0.39661456</v>
      </c>
      <c r="I399" s="4">
        <v>-0.52029193600000001</v>
      </c>
      <c r="J399" s="42" t="str">
        <f t="shared" si="81"/>
        <v>-7.33452068830432+121.561602860596i</v>
      </c>
      <c r="K399" s="4">
        <v>0.17461104310312001</v>
      </c>
      <c r="L399" s="4">
        <v>2.4216466892433799E-2</v>
      </c>
      <c r="M399" s="42" t="str">
        <f t="shared" si="82"/>
        <v>461.893786372186-77.9279593829032i</v>
      </c>
      <c r="N399" s="23" t="s">
        <v>1</v>
      </c>
      <c r="O399" s="42" t="str">
        <f t="shared" si="83"/>
        <v>-9.75101989121426+117.348390643808i</v>
      </c>
      <c r="P399" s="42" t="str">
        <f t="shared" si="84"/>
        <v>-3306.59351939171-1937.9526683182i</v>
      </c>
      <c r="Q399" s="42" t="str">
        <f t="shared" si="85"/>
        <v>222.928513314526-314.105694056711i</v>
      </c>
      <c r="R399" s="23" t="s">
        <v>1</v>
      </c>
      <c r="S399" s="4">
        <v>0.4067672</v>
      </c>
      <c r="T399" s="4">
        <v>-0.54290976000000002</v>
      </c>
      <c r="U399" s="42" t="str">
        <f t="shared" si="86"/>
        <v>-11.6128065833349+117.969860807153i</v>
      </c>
      <c r="V399" s="23" t="s">
        <v>1</v>
      </c>
      <c r="W399" s="2" t="str">
        <f t="shared" si="87"/>
        <v>-1508.28201748677-1155.85943787522i</v>
      </c>
      <c r="X399" s="67">
        <f t="shared" si="88"/>
        <v>99.5</v>
      </c>
      <c r="Y399" s="68">
        <f t="shared" si="89"/>
        <v>1900.2435855434906</v>
      </c>
      <c r="Z399" s="68">
        <f t="shared" si="90"/>
        <v>-1508.28201748677</v>
      </c>
      <c r="AA399" s="68">
        <f t="shared" si="91"/>
        <v>-1155.85943787522</v>
      </c>
    </row>
    <row r="400" spans="1:27" x14ac:dyDescent="0.25">
      <c r="A400" s="32">
        <v>99.75</v>
      </c>
      <c r="B400" s="4">
        <v>0.410296832</v>
      </c>
      <c r="C400" s="4">
        <v>-0.53479987200000001</v>
      </c>
      <c r="D400" s="42" t="str">
        <f t="shared" si="79"/>
        <v>-9.69673939033381+117.705447492298i</v>
      </c>
      <c r="E400" s="4">
        <v>0.37108720000000001</v>
      </c>
      <c r="F400" s="4">
        <v>-0.51855689599999999</v>
      </c>
      <c r="G400" s="42" t="str">
        <f t="shared" si="80"/>
        <v>-8.73565076437405+127.532713753226i</v>
      </c>
      <c r="H400" s="4">
        <v>0.39517903999999998</v>
      </c>
      <c r="I400" s="4">
        <v>-0.51973737600000003</v>
      </c>
      <c r="J400" s="42" t="str">
        <f t="shared" si="81"/>
        <v>-7.29881641826513+121.920104636281i</v>
      </c>
      <c r="K400" s="4">
        <v>0.17471975220040201</v>
      </c>
      <c r="L400" s="4">
        <v>2.43769663069517E-2</v>
      </c>
      <c r="M400" s="42" t="str">
        <f t="shared" si="82"/>
        <v>461.416633503466-78.3290623224953i</v>
      </c>
      <c r="N400" s="23" t="s">
        <v>1</v>
      </c>
      <c r="O400" s="42" t="str">
        <f t="shared" si="83"/>
        <v>-9.69673939033381+117.705447492298i</v>
      </c>
      <c r="P400" s="42" t="str">
        <f t="shared" si="84"/>
        <v>-3322.93256488574-1979.50872512652i</v>
      </c>
      <c r="Q400" s="42" t="str">
        <f t="shared" si="85"/>
        <v>232.277521070954-315.417655227509i</v>
      </c>
      <c r="R400" s="23" t="s">
        <v>1</v>
      </c>
      <c r="S400" s="4">
        <v>0.40470124800000001</v>
      </c>
      <c r="T400" s="4">
        <v>-0.54278988800000005</v>
      </c>
      <c r="U400" s="42" t="str">
        <f t="shared" si="86"/>
        <v>-11.7151506146708+118.408637845267i</v>
      </c>
      <c r="V400" s="23" t="s">
        <v>1</v>
      </c>
      <c r="W400" s="2" t="str">
        <f t="shared" si="87"/>
        <v>-1395.70509092332-1070.63278627448i</v>
      </c>
      <c r="X400" s="67">
        <f t="shared" si="88"/>
        <v>99.75</v>
      </c>
      <c r="Y400" s="68">
        <f t="shared" si="89"/>
        <v>1759.0472602733357</v>
      </c>
      <c r="Z400" s="68">
        <f t="shared" si="90"/>
        <v>-1395.7050909233201</v>
      </c>
      <c r="AA400" s="68">
        <f t="shared" si="91"/>
        <v>-1070.6327862744799</v>
      </c>
    </row>
    <row r="401" spans="1:27" x14ac:dyDescent="0.25">
      <c r="A401" s="32">
        <v>100</v>
      </c>
      <c r="B401" s="4">
        <v>0.40933340800000001</v>
      </c>
      <c r="C401" s="4">
        <v>-0.53406627200000001</v>
      </c>
      <c r="D401" s="42" t="str">
        <f t="shared" si="79"/>
        <v>-9.59564338704134+117.952546176835i</v>
      </c>
      <c r="E401" s="4">
        <v>0.37006841600000001</v>
      </c>
      <c r="F401" s="4">
        <v>-0.51778377600000003</v>
      </c>
      <c r="G401" s="42" t="str">
        <f t="shared" si="80"/>
        <v>-8.63651332933304+127.831852359061i</v>
      </c>
      <c r="H401" s="4">
        <v>0.39411081599999997</v>
      </c>
      <c r="I401" s="4">
        <v>-0.51884550399999996</v>
      </c>
      <c r="J401" s="42" t="str">
        <f t="shared" si="81"/>
        <v>-7.16406536736999+122.218181633914i</v>
      </c>
      <c r="K401" s="4">
        <v>0.174761767240907</v>
      </c>
      <c r="L401" s="4">
        <v>2.45515699551749E-2</v>
      </c>
      <c r="M401" s="42" t="str">
        <f t="shared" si="82"/>
        <v>461.13284992242-78.8312720597861i</v>
      </c>
      <c r="N401" s="23" t="s">
        <v>1</v>
      </c>
      <c r="O401" s="42" t="str">
        <f t="shared" si="83"/>
        <v>-9.59564338704134+117.952546176835i</v>
      </c>
      <c r="P401" s="42" t="str">
        <f t="shared" si="84"/>
        <v>-3389.41235243167-1986.29755076806i</v>
      </c>
      <c r="Q401" s="42" t="str">
        <f t="shared" si="85"/>
        <v>232.176052897014-320.54126706948i</v>
      </c>
      <c r="R401" s="23" t="s">
        <v>1</v>
      </c>
      <c r="S401" s="4">
        <v>0.40320646399999999</v>
      </c>
      <c r="T401" s="4">
        <v>-0.54264064000000001</v>
      </c>
      <c r="U401" s="42" t="str">
        <f t="shared" si="86"/>
        <v>-11.7776391866891+118.730830500887i</v>
      </c>
      <c r="V401" s="23" t="s">
        <v>1</v>
      </c>
      <c r="W401" s="2" t="str">
        <f t="shared" si="87"/>
        <v>-1322.16342283593-978.552725074666i</v>
      </c>
      <c r="X401" s="67">
        <f t="shared" si="88"/>
        <v>100</v>
      </c>
      <c r="Y401" s="68">
        <f t="shared" si="89"/>
        <v>1644.8956053307083</v>
      </c>
      <c r="Z401" s="68">
        <f t="shared" si="90"/>
        <v>-1322.1634228359301</v>
      </c>
      <c r="AA401" s="68">
        <f t="shared" si="91"/>
        <v>-978.552725074666</v>
      </c>
    </row>
    <row r="402" spans="1:27" x14ac:dyDescent="0.25">
      <c r="A402" s="32">
        <v>100.25</v>
      </c>
      <c r="B402" s="4">
        <v>0.40935110400000002</v>
      </c>
      <c r="C402" s="4">
        <v>-0.53590697600000003</v>
      </c>
      <c r="D402" s="42" t="str">
        <f t="shared" si="79"/>
        <v>-9.986157222038+117.84271694862i</v>
      </c>
      <c r="E402" s="4">
        <v>0.370353824</v>
      </c>
      <c r="F402" s="4">
        <v>-0.519851328</v>
      </c>
      <c r="G402" s="42" t="str">
        <f t="shared" si="80"/>
        <v>-9.09495948742531+127.599886837825i</v>
      </c>
      <c r="H402" s="4">
        <v>0.39386736</v>
      </c>
      <c r="I402" s="4">
        <v>-0.52102684799999999</v>
      </c>
      <c r="J402" s="42" t="str">
        <f t="shared" si="81"/>
        <v>-7.67301389357933+122.134615461327i</v>
      </c>
      <c r="K402" s="4">
        <v>0.174460363723242</v>
      </c>
      <c r="L402" s="4">
        <v>2.4671385054751301E-2</v>
      </c>
      <c r="M402" s="42" t="str">
        <f t="shared" si="82"/>
        <v>461.957885788821-79.4695086549503i</v>
      </c>
      <c r="N402" s="23" t="s">
        <v>1</v>
      </c>
      <c r="O402" s="42" t="str">
        <f t="shared" si="83"/>
        <v>-9.986157222038+117.84271694862i</v>
      </c>
      <c r="P402" s="42" t="str">
        <f t="shared" si="84"/>
        <v>-3358.40085529017-2107.84857711992i</v>
      </c>
      <c r="Q402" s="42" t="str">
        <f t="shared" si="85"/>
        <v>245.42157200175-321.782006662686i</v>
      </c>
      <c r="R402" s="23" t="s">
        <v>1</v>
      </c>
      <c r="S402" s="4">
        <v>0.40246259200000001</v>
      </c>
      <c r="T402" s="4">
        <v>-0.54508940800000005</v>
      </c>
      <c r="U402" s="42" t="str">
        <f t="shared" si="86"/>
        <v>-12.3363496621656+118.730357095571i</v>
      </c>
      <c r="V402" s="23" t="s">
        <v>1</v>
      </c>
      <c r="W402" s="2" t="str">
        <f t="shared" si="87"/>
        <v>-1199.56226908211-935.46915083306i</v>
      </c>
      <c r="X402" s="67">
        <f t="shared" si="88"/>
        <v>100.25</v>
      </c>
      <c r="Y402" s="68">
        <f t="shared" si="89"/>
        <v>1521.2008971749085</v>
      </c>
      <c r="Z402" s="68">
        <f t="shared" si="90"/>
        <v>-1199.5622690821101</v>
      </c>
      <c r="AA402" s="68">
        <f t="shared" si="91"/>
        <v>-935.46915083305998</v>
      </c>
    </row>
    <row r="403" spans="1:27" x14ac:dyDescent="0.25">
      <c r="A403" s="32">
        <v>100.5</v>
      </c>
      <c r="B403" s="4">
        <v>0.40808739199999999</v>
      </c>
      <c r="C403" s="4">
        <v>-0.53511340799999996</v>
      </c>
      <c r="D403" s="42" t="str">
        <f t="shared" si="79"/>
        <v>-9.89094702097387+118.157442196252i</v>
      </c>
      <c r="E403" s="4">
        <v>0.36947107200000001</v>
      </c>
      <c r="F403" s="4">
        <v>-0.519233536</v>
      </c>
      <c r="G403" s="42" t="str">
        <f t="shared" si="80"/>
        <v>-9.02244589186378+127.854656821952i</v>
      </c>
      <c r="H403" s="4">
        <v>0.39268963200000001</v>
      </c>
      <c r="I403" s="4">
        <v>-0.52039932799999999</v>
      </c>
      <c r="J403" s="42" t="str">
        <f t="shared" si="81"/>
        <v>-7.60691954230396+122.440963712622i</v>
      </c>
      <c r="K403" s="4">
        <v>0.174798637217151</v>
      </c>
      <c r="L403" s="4">
        <v>2.4947418457312201E-2</v>
      </c>
      <c r="M403" s="42" t="str">
        <f t="shared" si="82"/>
        <v>460.666481623042-80.0188236860382i</v>
      </c>
      <c r="N403" s="23" t="s">
        <v>1</v>
      </c>
      <c r="O403" s="42" t="str">
        <f t="shared" si="83"/>
        <v>-9.89094702097387+118.157442196252i</v>
      </c>
      <c r="P403" s="42" t="str">
        <f t="shared" si="84"/>
        <v>-3337.79979117424-2110.70473597559i</v>
      </c>
      <c r="Q403" s="42" t="str">
        <f t="shared" si="85"/>
        <v>246.51096343118-322.123915131017i</v>
      </c>
      <c r="R403" s="23" t="s">
        <v>1</v>
      </c>
      <c r="S403" s="4">
        <v>0.40051263999999998</v>
      </c>
      <c r="T403" s="4">
        <v>-0.54473619200000001</v>
      </c>
      <c r="U403" s="42" t="str">
        <f t="shared" si="86"/>
        <v>-12.3888252484796+119.159729168073i</v>
      </c>
      <c r="V403" s="23" t="s">
        <v>1</v>
      </c>
      <c r="W403" s="2" t="str">
        <f t="shared" si="87"/>
        <v>-1105.41587796367-867.51531912893i</v>
      </c>
      <c r="X403" s="67">
        <f t="shared" si="88"/>
        <v>100.5</v>
      </c>
      <c r="Y403" s="68">
        <f t="shared" si="89"/>
        <v>1405.1786691298585</v>
      </c>
      <c r="Z403" s="68">
        <f t="shared" si="90"/>
        <v>-1105.41587796367</v>
      </c>
      <c r="AA403" s="68">
        <f t="shared" si="91"/>
        <v>-867.51531912892995</v>
      </c>
    </row>
    <row r="404" spans="1:27" x14ac:dyDescent="0.25">
      <c r="A404" s="32">
        <v>100.75</v>
      </c>
      <c r="B404" s="4">
        <v>0.40713289600000002</v>
      </c>
      <c r="C404" s="4">
        <v>-0.53427011199999996</v>
      </c>
      <c r="D404" s="42" t="str">
        <f t="shared" si="79"/>
        <v>-9.76699487934631+118.410470452155i</v>
      </c>
      <c r="E404" s="4">
        <v>0.368438496</v>
      </c>
      <c r="F404" s="4">
        <v>-0.51823872000000004</v>
      </c>
      <c r="G404" s="42" t="str">
        <f t="shared" si="80"/>
        <v>-8.8741470706304+128.175925951627i</v>
      </c>
      <c r="H404" s="4">
        <v>0.39142691200000002</v>
      </c>
      <c r="I404" s="4">
        <v>-0.51934950400000002</v>
      </c>
      <c r="J404" s="42" t="str">
        <f t="shared" si="81"/>
        <v>-7.45072637071294+122.795387545889i</v>
      </c>
      <c r="K404" s="4">
        <v>0.17463191532521199</v>
      </c>
      <c r="L404" s="4">
        <v>2.5027578678584499E-2</v>
      </c>
      <c r="M404" s="42" t="str">
        <f t="shared" si="82"/>
        <v>461.1081186249-80.415871061856i</v>
      </c>
      <c r="N404" s="23" t="s">
        <v>1</v>
      </c>
      <c r="O404" s="42" t="str">
        <f t="shared" si="83"/>
        <v>-9.76699487934631+118.410470452155i</v>
      </c>
      <c r="P404" s="42" t="str">
        <f t="shared" si="84"/>
        <v>-3459.93105272239-2180.57009515036i</v>
      </c>
      <c r="Q404" s="42" t="str">
        <f t="shared" si="85"/>
        <v>253.568249513744-331.119546544342i</v>
      </c>
      <c r="R404" s="23" t="s">
        <v>1</v>
      </c>
      <c r="S404" s="4">
        <v>0.39874841599999999</v>
      </c>
      <c r="T404" s="4">
        <v>-0.54415884800000003</v>
      </c>
      <c r="U404" s="42" t="str">
        <f t="shared" si="86"/>
        <v>-12.3840039209484+119.566668053546i</v>
      </c>
      <c r="V404" s="23" t="s">
        <v>1</v>
      </c>
      <c r="W404" s="2" t="str">
        <f t="shared" si="87"/>
        <v>-1051.745222704-854.74582407686i</v>
      </c>
      <c r="X404" s="67">
        <f t="shared" si="88"/>
        <v>100.75</v>
      </c>
      <c r="Y404" s="68">
        <f t="shared" si="89"/>
        <v>1355.2706140315731</v>
      </c>
      <c r="Z404" s="68">
        <f t="shared" si="90"/>
        <v>-1051.7452227040001</v>
      </c>
      <c r="AA404" s="68">
        <f t="shared" si="91"/>
        <v>-854.74582407686</v>
      </c>
    </row>
    <row r="405" spans="1:27" x14ac:dyDescent="0.25">
      <c r="A405" s="32">
        <v>101</v>
      </c>
      <c r="B405" s="4">
        <v>0.40599971200000001</v>
      </c>
      <c r="C405" s="4">
        <v>-0.53358198400000001</v>
      </c>
      <c r="D405" s="42" t="str">
        <f t="shared" si="79"/>
        <v>-9.68662522780586+118.693654868117i</v>
      </c>
      <c r="E405" s="4">
        <v>0.36774841600000002</v>
      </c>
      <c r="F405" s="4">
        <v>-0.517634496</v>
      </c>
      <c r="G405" s="42" t="str">
        <f t="shared" si="80"/>
        <v>-8.78901952836919+128.38654866184i</v>
      </c>
      <c r="H405" s="4">
        <v>0.390317792</v>
      </c>
      <c r="I405" s="4">
        <v>-0.51881401599999999</v>
      </c>
      <c r="J405" s="42" t="str">
        <f t="shared" si="81"/>
        <v>-7.40142076838333+123.082887205534i</v>
      </c>
      <c r="K405" s="4">
        <v>0.17483316453516601</v>
      </c>
      <c r="L405" s="4">
        <v>2.5221743652208702E-2</v>
      </c>
      <c r="M405" s="42" t="str">
        <f t="shared" si="82"/>
        <v>460.312929249167-80.8317409578096i</v>
      </c>
      <c r="N405" s="23" t="s">
        <v>1</v>
      </c>
      <c r="O405" s="42" t="str">
        <f t="shared" si="83"/>
        <v>-9.68662522780586+118.693654868117i</v>
      </c>
      <c r="P405" s="42" t="str">
        <f t="shared" si="84"/>
        <v>-3460.14956109012-2211.55098542952i</v>
      </c>
      <c r="Q405" s="42" t="str">
        <f t="shared" si="85"/>
        <v>258.99880000809-332.993513675533i</v>
      </c>
      <c r="R405" s="23" t="s">
        <v>1</v>
      </c>
      <c r="S405" s="4">
        <v>0.39700892799999998</v>
      </c>
      <c r="T405" s="4">
        <v>-0.54393926400000003</v>
      </c>
      <c r="U405" s="42" t="str">
        <f t="shared" si="86"/>
        <v>-12.4539858692317+119.946205573552i</v>
      </c>
      <c r="W405" s="2" t="str">
        <f t="shared" si="87"/>
        <v>-996.538402864932-799.983767398573i</v>
      </c>
      <c r="X405" s="67">
        <f t="shared" si="88"/>
        <v>101</v>
      </c>
      <c r="Y405" s="68">
        <f t="shared" si="89"/>
        <v>1277.9134620488994</v>
      </c>
      <c r="Z405" s="68">
        <f t="shared" si="90"/>
        <v>-996.53840286493198</v>
      </c>
      <c r="AA405" s="68">
        <f t="shared" si="91"/>
        <v>-799.98376739857304</v>
      </c>
    </row>
    <row r="406" spans="1:27" x14ac:dyDescent="0.25">
      <c r="R406" s="23" t="s">
        <v>1</v>
      </c>
    </row>
  </sheetData>
  <sheetProtection algorithmName="SHA-512" hashValue="PaNj9N9OwlG04KBLTOHpc1WkFVFsstghz9v7vuHH3NtceulprcF6uHhxSnBUmEJ73UyKoGYSt6H8lt7qIwEqsg==" saltValue="fwYVFmLVLJVCI6veQdKf7g==" spinCount="100000" sheet="1" objects="1" scenarios="1" formatCells="0" formatColumns="0" formatRows="0"/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405"/>
  <sheetViews>
    <sheetView workbookViewId="0"/>
  </sheetViews>
  <sheetFormatPr defaultRowHeight="15" x14ac:dyDescent="0.25"/>
  <cols>
    <col min="1" max="1" width="10.42578125" style="32" bestFit="1" customWidth="1"/>
    <col min="2" max="3" width="9.140625" style="1"/>
    <col min="4" max="4" width="9.140625" style="42"/>
    <col min="5" max="6" width="9.140625" style="1"/>
    <col min="7" max="7" width="9.140625" style="42"/>
    <col min="8" max="9" width="9.140625" style="1"/>
    <col min="10" max="10" width="9.140625" style="42"/>
    <col min="11" max="12" width="9.140625" style="1"/>
    <col min="13" max="13" width="9.140625" style="42"/>
    <col min="14" max="14" width="2.5703125" style="23" customWidth="1"/>
    <col min="15" max="17" width="9.140625" style="42"/>
    <col min="18" max="18" width="9.140625" style="23" customWidth="1"/>
    <col min="19" max="20" width="9.140625" style="3"/>
    <col min="21" max="21" width="9.140625" style="42"/>
    <col min="22" max="22" width="2.5703125" style="23" customWidth="1"/>
    <col min="23" max="23" width="0" style="2" hidden="1" customWidth="1"/>
    <col min="24" max="24" width="9.140625" style="69"/>
    <col min="25" max="27" width="9.140625" style="68"/>
    <col min="28" max="65" width="9.140625" style="23"/>
    <col min="66" max="16384" width="9.140625" style="3"/>
  </cols>
  <sheetData>
    <row r="1" spans="1:65" ht="15.75" thickBot="1" x14ac:dyDescent="0.3">
      <c r="A1" s="33"/>
      <c r="B1" s="22"/>
      <c r="C1" s="22"/>
      <c r="D1" s="38"/>
      <c r="E1" s="22"/>
      <c r="F1" s="22"/>
      <c r="G1" s="38"/>
      <c r="H1" s="22"/>
      <c r="I1" s="22"/>
      <c r="J1" s="38"/>
      <c r="K1" s="24"/>
      <c r="L1" s="22"/>
      <c r="M1" s="38"/>
      <c r="O1" s="38"/>
      <c r="P1" s="38"/>
      <c r="Q1" s="38"/>
      <c r="S1" s="23"/>
      <c r="T1" s="23"/>
      <c r="U1" s="38"/>
      <c r="W1" s="23"/>
      <c r="X1" s="55"/>
      <c r="Y1" s="56"/>
      <c r="Z1" s="56"/>
      <c r="AA1" s="56"/>
    </row>
    <row r="2" spans="1:65" ht="53.25" customHeight="1" thickBot="1" x14ac:dyDescent="0.3">
      <c r="A2" s="33"/>
      <c r="B2" s="21" t="s">
        <v>23</v>
      </c>
      <c r="C2" s="6"/>
      <c r="D2" s="39"/>
      <c r="E2" s="6"/>
      <c r="F2" s="6"/>
      <c r="G2" s="39"/>
      <c r="H2" s="6"/>
      <c r="I2" s="6"/>
      <c r="J2" s="39"/>
      <c r="K2" s="6"/>
      <c r="L2" s="6"/>
      <c r="M2" s="40"/>
      <c r="N2" s="25"/>
      <c r="O2" s="43" t="s">
        <v>11</v>
      </c>
      <c r="P2" s="44"/>
      <c r="Q2" s="45"/>
      <c r="R2" s="25"/>
      <c r="S2" s="14" t="s">
        <v>8</v>
      </c>
      <c r="T2" s="15"/>
      <c r="U2" s="52"/>
      <c r="V2" s="28"/>
      <c r="W2" s="23"/>
      <c r="X2" s="57"/>
      <c r="Y2" s="58" t="s">
        <v>16</v>
      </c>
      <c r="Z2" s="59"/>
      <c r="AA2" s="60"/>
    </row>
    <row r="3" spans="1:65" ht="18.75" customHeight="1" thickBot="1" x14ac:dyDescent="0.4">
      <c r="A3" s="33"/>
      <c r="B3" s="5" t="s">
        <v>2</v>
      </c>
      <c r="C3" s="6"/>
      <c r="D3" s="40"/>
      <c r="E3" s="5" t="s">
        <v>5</v>
      </c>
      <c r="F3" s="6"/>
      <c r="G3" s="40"/>
      <c r="H3" s="5" t="s">
        <v>3</v>
      </c>
      <c r="I3" s="6"/>
      <c r="J3" s="40"/>
      <c r="K3" s="5" t="s">
        <v>4</v>
      </c>
      <c r="L3" s="6"/>
      <c r="M3" s="40"/>
      <c r="N3" s="25"/>
      <c r="O3" s="46"/>
      <c r="P3" s="47"/>
      <c r="Q3" s="48"/>
      <c r="R3" s="25"/>
      <c r="S3" s="8" t="s">
        <v>12</v>
      </c>
      <c r="T3" s="9"/>
      <c r="U3" s="53"/>
      <c r="V3" s="28"/>
      <c r="W3" s="23"/>
      <c r="X3" s="61"/>
      <c r="Y3" s="71" t="s">
        <v>29</v>
      </c>
      <c r="Z3" s="62"/>
      <c r="AA3" s="63"/>
    </row>
    <row r="4" spans="1:65" s="12" customFormat="1" ht="18.75" customHeight="1" thickBot="1" x14ac:dyDescent="0.4">
      <c r="A4" s="7" t="s">
        <v>0</v>
      </c>
      <c r="B4" s="16" t="s">
        <v>30</v>
      </c>
      <c r="C4" s="17" t="s">
        <v>31</v>
      </c>
      <c r="D4" s="41" t="s">
        <v>7</v>
      </c>
      <c r="E4" s="16" t="s">
        <v>30</v>
      </c>
      <c r="F4" s="17" t="s">
        <v>31</v>
      </c>
      <c r="G4" s="41" t="s">
        <v>7</v>
      </c>
      <c r="H4" s="16" t="s">
        <v>30</v>
      </c>
      <c r="I4" s="17" t="s">
        <v>31</v>
      </c>
      <c r="J4" s="41" t="s">
        <v>7</v>
      </c>
      <c r="K4" s="16" t="s">
        <v>30</v>
      </c>
      <c r="L4" s="17" t="s">
        <v>31</v>
      </c>
      <c r="M4" s="41" t="s">
        <v>7</v>
      </c>
      <c r="N4" s="27"/>
      <c r="O4" s="49" t="s">
        <v>13</v>
      </c>
      <c r="P4" s="50" t="s">
        <v>14</v>
      </c>
      <c r="Q4" s="51" t="s">
        <v>15</v>
      </c>
      <c r="R4" s="27"/>
      <c r="S4" s="18" t="s">
        <v>30</v>
      </c>
      <c r="T4" s="19" t="s">
        <v>31</v>
      </c>
      <c r="U4" s="70" t="s">
        <v>7</v>
      </c>
      <c r="V4" s="29"/>
      <c r="W4" s="31" t="s">
        <v>6</v>
      </c>
      <c r="X4" s="64" t="str">
        <f>A4</f>
        <v>F [MHz]</v>
      </c>
      <c r="Y4" s="65" t="s">
        <v>32</v>
      </c>
      <c r="Z4" s="65" t="s">
        <v>30</v>
      </c>
      <c r="AA4" s="66" t="s">
        <v>31</v>
      </c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</row>
    <row r="5" spans="1:65" x14ac:dyDescent="0.25">
      <c r="A5" s="32">
        <v>1</v>
      </c>
      <c r="B5" s="4">
        <v>0.2852375528123467</v>
      </c>
      <c r="C5" s="4">
        <v>6.2668432383718118</v>
      </c>
      <c r="D5" s="42" t="str">
        <f t="shared" ref="D5:D68" si="0">COMPLEX(B5,C5)</f>
        <v>0.285237552812347+6.26684323837181i</v>
      </c>
      <c r="E5" s="4">
        <v>2.9711168903370153E-2</v>
      </c>
      <c r="F5" s="4">
        <v>0.99472403625324179</v>
      </c>
      <c r="G5" s="42" t="str">
        <f t="shared" ref="G5:G68" si="1">COMPLEX(E5,F5)</f>
        <v>0.0297111689033702+0.994724036253242i</v>
      </c>
      <c r="H5" s="4">
        <v>2.6635593573522298</v>
      </c>
      <c r="I5" s="4">
        <v>3.3022541520595494</v>
      </c>
      <c r="J5" s="42" t="str">
        <f t="shared" ref="J5:J68" si="2">COMPLEX(H5,I5)</f>
        <v>2.66355935735223+3.30225415205955i</v>
      </c>
      <c r="K5" s="4">
        <v>502.17659467501824</v>
      </c>
      <c r="L5" s="4">
        <v>-1.6951019188978804</v>
      </c>
      <c r="M5" s="42" t="str">
        <f>COMPLEX(K5,L5)</f>
        <v>502.176594675018-1.69510191889788i</v>
      </c>
      <c r="N5" s="23" t="s">
        <v>1</v>
      </c>
      <c r="O5" s="42" t="str">
        <f>D5</f>
        <v>0.285237552812347+6.26684323837181i</v>
      </c>
      <c r="P5" s="42" t="str">
        <f>IMPRODUCT(Q5,IMSUB(D5,G5))</f>
        <v>-2863.96947468123+273.343067861853i</v>
      </c>
      <c r="Q5" s="42" t="str">
        <f>IMDIV(IMPRODUCT(M5,IMSUB(D5,J5)),IMSUB(J5,G5))</f>
        <v>25.4581429671292+544.463164023525i</v>
      </c>
      <c r="R5" s="23" t="s">
        <v>1</v>
      </c>
      <c r="S5" s="4">
        <v>0.19066623594612281</v>
      </c>
      <c r="T5" s="4">
        <v>4.3970530444640445</v>
      </c>
      <c r="U5" s="42" t="str">
        <f>COMPLEX(S5,T5)</f>
        <v>0.190666235946123+4.39705304446404i</v>
      </c>
      <c r="V5" s="23" t="s">
        <v>1</v>
      </c>
      <c r="W5" s="2" t="str">
        <f>IMDIV(IMSUM(IMPRODUCT(O5,Q5),IMPRODUCT(-1,P5),IMPRODUCT(-1,U5,Q5)),IMSUB(U5,O5))</f>
        <v>43.0841600587+990.709937157586i</v>
      </c>
      <c r="X5" s="67">
        <f>A5</f>
        <v>1</v>
      </c>
      <c r="Y5" s="68">
        <f>IMABS(W5)</f>
        <v>991.64632023254717</v>
      </c>
      <c r="Z5" s="68">
        <f>IMREAL(W5)</f>
        <v>43.0841600587</v>
      </c>
      <c r="AA5" s="68">
        <f>IMAGINARY(W5)</f>
        <v>990.70993715758595</v>
      </c>
    </row>
    <row r="6" spans="1:65" x14ac:dyDescent="0.25">
      <c r="A6" s="32">
        <v>1.25</v>
      </c>
      <c r="B6" s="4">
        <v>0.53672350716899009</v>
      </c>
      <c r="C6" s="4">
        <v>8.0452976898442259</v>
      </c>
      <c r="D6" s="42" t="str">
        <f t="shared" si="0"/>
        <v>0.53672350716899+8.04529768984423i</v>
      </c>
      <c r="E6" s="4">
        <v>3.4963657251977712E-2</v>
      </c>
      <c r="F6" s="4">
        <v>1.2404537014949906</v>
      </c>
      <c r="G6" s="42" t="str">
        <f t="shared" si="1"/>
        <v>0.0349636572519777+1.24045370149499i</v>
      </c>
      <c r="H6" s="4">
        <v>3.2253446159067098</v>
      </c>
      <c r="I6" s="4">
        <v>3.3768393229131655</v>
      </c>
      <c r="J6" s="42" t="str">
        <f t="shared" si="2"/>
        <v>3.22534461590671+3.37683932291317i</v>
      </c>
      <c r="K6" s="4">
        <v>502.44553290554819</v>
      </c>
      <c r="L6" s="4">
        <v>-2.3487733988059309</v>
      </c>
      <c r="M6" s="42" t="str">
        <f t="shared" ref="M6:M69" si="3">COMPLEX(K6,L6)</f>
        <v>502.445532905548-2.34877339880593i</v>
      </c>
      <c r="N6" s="23" t="s">
        <v>1</v>
      </c>
      <c r="O6" s="42" t="str">
        <f t="shared" ref="O6:O69" si="4">D6</f>
        <v>0.53672350716899+8.04529768984423i</v>
      </c>
      <c r="P6" s="42" t="str">
        <f t="shared" ref="P6:P69" si="5">IMPRODUCT(Q6,IMSUB(D6,G6))</f>
        <v>-4759.27204504267+698.916505174778i</v>
      </c>
      <c r="Q6" s="42" t="str">
        <f t="shared" ref="Q6:Q69" si="6">IMDIV(IMPRODUCT(M6,IMSUB(D6,J6)),IMSUB(J6,G6))</f>
        <v>50.8617897659381+703.145062140192i</v>
      </c>
      <c r="R6" s="23" t="s">
        <v>1</v>
      </c>
      <c r="S6" s="4">
        <v>0.34316404199250478</v>
      </c>
      <c r="T6" s="4">
        <v>5.6215038201116823</v>
      </c>
      <c r="U6" s="42" t="str">
        <f t="shared" ref="U6:U69" si="7">COMPLEX(S6,T6)</f>
        <v>0.343164041992505+5.62150382011168i</v>
      </c>
      <c r="V6" s="23" t="s">
        <v>1</v>
      </c>
      <c r="W6" s="2" t="str">
        <f t="shared" ref="W6:W69" si="8">IMDIV(IMSUM(IMPRODUCT(O6,Q6),IMPRODUCT(-1,P6),IMPRODUCT(-1,U6,Q6)),IMSUB(U6,O6))</f>
        <v>79.8546779294909+1270.85673494641i</v>
      </c>
      <c r="X6" s="67">
        <f t="shared" ref="X6:X69" si="9">A6</f>
        <v>1.25</v>
      </c>
      <c r="Y6" s="68">
        <f t="shared" ref="Y6:Y69" si="10">IMABS(W6)</f>
        <v>1273.363110171593</v>
      </c>
      <c r="Z6" s="68">
        <f t="shared" ref="Z6:Z69" si="11">IMREAL(W6)</f>
        <v>79.854677929490904</v>
      </c>
      <c r="AA6" s="68">
        <f t="shared" ref="AA6:AA69" si="12">IMAGINARY(W6)</f>
        <v>1270.8567349464099</v>
      </c>
    </row>
    <row r="7" spans="1:65" x14ac:dyDescent="0.25">
      <c r="A7" s="32">
        <v>1.5</v>
      </c>
      <c r="B7" s="4">
        <v>1.0116778255312022</v>
      </c>
      <c r="C7" s="4">
        <v>9.9281908557708611</v>
      </c>
      <c r="D7" s="42" t="str">
        <f t="shared" si="0"/>
        <v>1.0116778255312+9.92819085577086i</v>
      </c>
      <c r="E7" s="4">
        <v>4.4524221467323433E-2</v>
      </c>
      <c r="F7" s="4">
        <v>1.4837143413556166</v>
      </c>
      <c r="G7" s="42" t="str">
        <f t="shared" si="1"/>
        <v>0.0445242214673234+1.48371434135562i</v>
      </c>
      <c r="H7" s="4">
        <v>3.6219244448452121</v>
      </c>
      <c r="I7" s="4">
        <v>3.3719056612169398</v>
      </c>
      <c r="J7" s="42" t="str">
        <f t="shared" si="2"/>
        <v>3.62192444484521+3.37190566121694i</v>
      </c>
      <c r="K7" s="4">
        <v>502.58119151494952</v>
      </c>
      <c r="L7" s="4">
        <v>-2.5405383042725167</v>
      </c>
      <c r="M7" s="42" t="str">
        <f t="shared" si="3"/>
        <v>502.58119151495-2.54053830427252i</v>
      </c>
      <c r="N7" s="23" t="s">
        <v>1</v>
      </c>
      <c r="O7" s="42" t="str">
        <f t="shared" si="4"/>
        <v>1.0116778255312+9.92819085577086i</v>
      </c>
      <c r="P7" s="42" t="str">
        <f t="shared" si="5"/>
        <v>-7263.03269759998+1668.78747433342i</v>
      </c>
      <c r="Q7" s="42" t="str">
        <f t="shared" si="6"/>
        <v>97.8283684759343+871.2970832699i</v>
      </c>
      <c r="R7" s="23" t="s">
        <v>1</v>
      </c>
      <c r="S7" s="4">
        <v>0.62450761598390736</v>
      </c>
      <c r="T7" s="4">
        <v>6.9109536657973392</v>
      </c>
      <c r="U7" s="42" t="str">
        <f t="shared" si="7"/>
        <v>0.624507615983907+6.91095366579734i</v>
      </c>
      <c r="V7" s="23" t="s">
        <v>1</v>
      </c>
      <c r="W7" s="2" t="str">
        <f t="shared" si="8"/>
        <v>142.412476769584+1566.71038277889i</v>
      </c>
      <c r="X7" s="67">
        <f t="shared" si="9"/>
        <v>1.5</v>
      </c>
      <c r="Y7" s="68">
        <f t="shared" si="10"/>
        <v>1573.1696466201042</v>
      </c>
      <c r="Z7" s="68">
        <f t="shared" si="11"/>
        <v>142.412476769584</v>
      </c>
      <c r="AA7" s="68">
        <f t="shared" si="12"/>
        <v>1566.7103827788901</v>
      </c>
    </row>
    <row r="8" spans="1:65" x14ac:dyDescent="0.25">
      <c r="A8" s="32">
        <v>1.75</v>
      </c>
      <c r="B8" s="4">
        <v>1.7791859468459532</v>
      </c>
      <c r="C8" s="4">
        <v>11.796552922891319</v>
      </c>
      <c r="D8" s="42" t="str">
        <f t="shared" si="0"/>
        <v>1.77918594684595+11.7965529228913i</v>
      </c>
      <c r="E8" s="4">
        <v>4.3121048002017694E-2</v>
      </c>
      <c r="F8" s="4">
        <v>1.7300112743798366</v>
      </c>
      <c r="G8" s="42" t="str">
        <f t="shared" si="1"/>
        <v>0.0431210480020177+1.73001127437984i</v>
      </c>
      <c r="H8" s="4">
        <v>3.8630384880789017</v>
      </c>
      <c r="I8" s="4">
        <v>3.3579598623244848</v>
      </c>
      <c r="J8" s="42" t="str">
        <f t="shared" si="2"/>
        <v>3.8630384880789+3.35795986232448i</v>
      </c>
      <c r="K8" s="4">
        <v>501.53801311137909</v>
      </c>
      <c r="L8" s="4">
        <v>-2.7990205330868503</v>
      </c>
      <c r="M8" s="42" t="str">
        <f t="shared" si="3"/>
        <v>501.538013111379-2.79902053308685i</v>
      </c>
      <c r="N8" s="23" t="s">
        <v>1</v>
      </c>
      <c r="O8" s="42" t="str">
        <f t="shared" si="4"/>
        <v>1.77918594684595+11.7965529228913i</v>
      </c>
      <c r="P8" s="42" t="str">
        <f t="shared" si="5"/>
        <v>-10121.0068327961+3547.46449264598i</v>
      </c>
      <c r="Q8" s="42" t="str">
        <f t="shared" si="6"/>
        <v>173.839161883238+1035.39063004097i</v>
      </c>
      <c r="R8" s="23" t="s">
        <v>1</v>
      </c>
      <c r="S8" s="4">
        <v>1.0717789620462497</v>
      </c>
      <c r="T8" s="4">
        <v>8.2122124626352697</v>
      </c>
      <c r="U8" s="42" t="str">
        <f t="shared" si="7"/>
        <v>1.07177896204625+8.21221246263527i</v>
      </c>
      <c r="V8" s="23" t="s">
        <v>1</v>
      </c>
      <c r="W8" s="2" t="str">
        <f t="shared" si="8"/>
        <v>242.379177425557+1870.42780677151i</v>
      </c>
      <c r="X8" s="67">
        <f t="shared" si="9"/>
        <v>1.75</v>
      </c>
      <c r="Y8" s="68">
        <f t="shared" si="10"/>
        <v>1886.0667660487445</v>
      </c>
      <c r="Z8" s="68">
        <f t="shared" si="11"/>
        <v>242.379177425557</v>
      </c>
      <c r="AA8" s="68">
        <f t="shared" si="12"/>
        <v>1870.4278067715099</v>
      </c>
    </row>
    <row r="9" spans="1:65" x14ac:dyDescent="0.25">
      <c r="A9" s="32">
        <v>2</v>
      </c>
      <c r="B9" s="4">
        <v>2.8155431875046748</v>
      </c>
      <c r="C9" s="4">
        <v>13.521288219295963</v>
      </c>
      <c r="D9" s="42" t="str">
        <f t="shared" si="0"/>
        <v>2.81554318750467+13.521288219296i</v>
      </c>
      <c r="E9" s="4">
        <v>4.8458546502045077E-2</v>
      </c>
      <c r="F9" s="4">
        <v>1.9733896714087094</v>
      </c>
      <c r="G9" s="42" t="str">
        <f t="shared" si="1"/>
        <v>0.0484585465020451+1.97338967140871i</v>
      </c>
      <c r="H9" s="4">
        <v>4.0141429796132346</v>
      </c>
      <c r="I9" s="4">
        <v>3.3743036116217864</v>
      </c>
      <c r="J9" s="42" t="str">
        <f t="shared" si="2"/>
        <v>4.01414297961323+3.37430361162179i</v>
      </c>
      <c r="K9" s="4">
        <v>501.41781233733445</v>
      </c>
      <c r="L9" s="4">
        <v>-3.0114247186611407</v>
      </c>
      <c r="M9" s="42" t="str">
        <f t="shared" si="3"/>
        <v>501.417812337334-3.01142471866114i</v>
      </c>
      <c r="N9" s="23" t="s">
        <v>1</v>
      </c>
      <c r="O9" s="42" t="str">
        <f t="shared" si="4"/>
        <v>2.81554318750467+13.521288219296i</v>
      </c>
      <c r="P9" s="42" t="str">
        <f t="shared" si="5"/>
        <v>-12941.0810257372+6463.07323226605i</v>
      </c>
      <c r="Q9" s="42" t="str">
        <f t="shared" si="6"/>
        <v>275.339689934979+1186.62016262012i</v>
      </c>
      <c r="R9" s="23" t="s">
        <v>1</v>
      </c>
      <c r="S9" s="4">
        <v>1.6946245561615403</v>
      </c>
      <c r="T9" s="4">
        <v>9.4469681640917536</v>
      </c>
      <c r="U9" s="42" t="str">
        <f t="shared" si="7"/>
        <v>1.69462455616154+9.44696816409175i</v>
      </c>
      <c r="V9" s="23" t="s">
        <v>1</v>
      </c>
      <c r="W9" s="2" t="str">
        <f t="shared" si="8"/>
        <v>386.979460785773+2171.85112001686i</v>
      </c>
      <c r="X9" s="67">
        <f t="shared" si="9"/>
        <v>2</v>
      </c>
      <c r="Y9" s="68">
        <f t="shared" si="10"/>
        <v>2206.0576580380975</v>
      </c>
      <c r="Z9" s="68">
        <f t="shared" si="11"/>
        <v>386.97946078577297</v>
      </c>
      <c r="AA9" s="68">
        <f t="shared" si="12"/>
        <v>2171.85112001686</v>
      </c>
    </row>
    <row r="10" spans="1:65" x14ac:dyDescent="0.25">
      <c r="A10" s="32">
        <v>2.25</v>
      </c>
      <c r="B10" s="4">
        <v>4.0326529423591611</v>
      </c>
      <c r="C10" s="4">
        <v>15.047289089681756</v>
      </c>
      <c r="D10" s="42" t="str">
        <f t="shared" si="0"/>
        <v>4.03265294235916+15.0472890896818i</v>
      </c>
      <c r="E10" s="4">
        <v>5.3250292207043665E-2</v>
      </c>
      <c r="F10" s="4">
        <v>2.2181654915469728</v>
      </c>
      <c r="G10" s="42" t="str">
        <f t="shared" si="1"/>
        <v>0.0532502922070437+2.21816549154697i</v>
      </c>
      <c r="H10" s="4">
        <v>4.1013424395627727</v>
      </c>
      <c r="I10" s="4">
        <v>3.4272512279073197</v>
      </c>
      <c r="J10" s="42" t="str">
        <f t="shared" si="2"/>
        <v>4.10134243956277+3.42725122790732i</v>
      </c>
      <c r="K10" s="4">
        <v>501.23609824852281</v>
      </c>
      <c r="L10" s="4">
        <v>-3.3165375455805748</v>
      </c>
      <c r="M10" s="42" t="str">
        <f t="shared" si="3"/>
        <v>501.236098248523-3.31653754558057i</v>
      </c>
      <c r="N10" s="23" t="s">
        <v>1</v>
      </c>
      <c r="O10" s="42" t="str">
        <f t="shared" si="4"/>
        <v>4.03265294235916+15.0472890896818i</v>
      </c>
      <c r="P10" s="42" t="str">
        <f t="shared" si="5"/>
        <v>-15369.9659073027+10329.5045406298i</v>
      </c>
      <c r="Q10" s="42" t="str">
        <f t="shared" si="6"/>
        <v>395.490486504304+1320.72792562941i</v>
      </c>
      <c r="R10" s="23" t="s">
        <v>1</v>
      </c>
      <c r="S10" s="4">
        <v>2.4460214360045334</v>
      </c>
      <c r="T10" s="4">
        <v>10.570594087530775</v>
      </c>
      <c r="U10" s="42" t="str">
        <f t="shared" si="7"/>
        <v>2.44602143600453+10.5705940875308i</v>
      </c>
      <c r="V10" s="23" t="s">
        <v>1</v>
      </c>
      <c r="W10" s="2" t="str">
        <f t="shared" si="8"/>
        <v>573.36214535835+2455.98190381103i</v>
      </c>
      <c r="X10" s="67">
        <f t="shared" si="9"/>
        <v>2.25</v>
      </c>
      <c r="Y10" s="68">
        <f t="shared" si="10"/>
        <v>2522.021265092184</v>
      </c>
      <c r="Z10" s="68">
        <f t="shared" si="11"/>
        <v>573.36214535834995</v>
      </c>
      <c r="AA10" s="68">
        <f t="shared" si="12"/>
        <v>2455.98190381103</v>
      </c>
    </row>
    <row r="11" spans="1:65" x14ac:dyDescent="0.25">
      <c r="A11" s="32">
        <v>2.5</v>
      </c>
      <c r="B11" s="4">
        <v>5.3490592606652125</v>
      </c>
      <c r="C11" s="4">
        <v>16.357829663504358</v>
      </c>
      <c r="D11" s="42" t="str">
        <f t="shared" si="0"/>
        <v>5.34905926066521+16.3578296635044i</v>
      </c>
      <c r="E11" s="4">
        <v>5.8646176413290972E-2</v>
      </c>
      <c r="F11" s="4">
        <v>2.4617576641977652</v>
      </c>
      <c r="G11" s="42" t="str">
        <f t="shared" si="1"/>
        <v>0.058646176413291+2.46175766419777i</v>
      </c>
      <c r="H11" s="4">
        <v>4.1586715693307301</v>
      </c>
      <c r="I11" s="4">
        <v>3.5263673674980529</v>
      </c>
      <c r="J11" s="42" t="str">
        <f t="shared" si="2"/>
        <v>4.15867156933073+3.52636736749805i</v>
      </c>
      <c r="K11" s="4">
        <v>500.93753231109497</v>
      </c>
      <c r="L11" s="4">
        <v>-3.4109763102631896</v>
      </c>
      <c r="M11" s="42" t="str">
        <f t="shared" si="3"/>
        <v>500.937532311095-3.41097631026319i</v>
      </c>
      <c r="N11" s="23" t="s">
        <v>1</v>
      </c>
      <c r="O11" s="42" t="str">
        <f t="shared" si="4"/>
        <v>5.34905926066521+16.3578296635044i</v>
      </c>
      <c r="P11" s="42" t="str">
        <f t="shared" si="5"/>
        <v>-17078.6629621612+14892.7628906487i</v>
      </c>
      <c r="Q11" s="42" t="str">
        <f t="shared" si="6"/>
        <v>527.37843909093+1429.80784481195i</v>
      </c>
      <c r="R11" s="23" t="s">
        <v>1</v>
      </c>
      <c r="S11" s="4">
        <v>3.2815029393880093</v>
      </c>
      <c r="T11" s="4">
        <v>11.559866662441882</v>
      </c>
      <c r="U11" s="42" t="str">
        <f t="shared" si="7"/>
        <v>3.28150293938801+11.5598666624419i</v>
      </c>
      <c r="V11" s="23" t="s">
        <v>1</v>
      </c>
      <c r="W11" s="2" t="str">
        <f t="shared" si="8"/>
        <v>796.802270837988+2700.37847698748i</v>
      </c>
      <c r="X11" s="67">
        <f t="shared" si="9"/>
        <v>2.5</v>
      </c>
      <c r="Y11" s="68">
        <f t="shared" si="10"/>
        <v>2815.481802070437</v>
      </c>
      <c r="Z11" s="68">
        <f t="shared" si="11"/>
        <v>796.80227083798798</v>
      </c>
      <c r="AA11" s="68">
        <f t="shared" si="12"/>
        <v>2700.3784769874801</v>
      </c>
    </row>
    <row r="12" spans="1:65" x14ac:dyDescent="0.25">
      <c r="A12" s="32">
        <v>2.75</v>
      </c>
      <c r="B12" s="4">
        <v>6.710153103581967</v>
      </c>
      <c r="C12" s="4">
        <v>17.467710133729266</v>
      </c>
      <c r="D12" s="42" t="str">
        <f t="shared" si="0"/>
        <v>6.71015310358197+17.4677101337293i</v>
      </c>
      <c r="E12" s="4">
        <v>6.3347132774201204E-2</v>
      </c>
      <c r="F12" s="4">
        <v>2.7022560824301491</v>
      </c>
      <c r="G12" s="42" t="str">
        <f t="shared" si="1"/>
        <v>0.0633471327742012+2.70225608243015i</v>
      </c>
      <c r="H12" s="4">
        <v>4.200365433469794</v>
      </c>
      <c r="I12" s="4">
        <v>3.6425967755300266</v>
      </c>
      <c r="J12" s="42" t="str">
        <f t="shared" si="2"/>
        <v>4.20036543346979+3.64259677553003i</v>
      </c>
      <c r="K12" s="4">
        <v>501.15161104422305</v>
      </c>
      <c r="L12" s="4">
        <v>-3.9569110045822704</v>
      </c>
      <c r="M12" s="42" t="str">
        <f t="shared" si="3"/>
        <v>501.151611044223-3.95691100458227i</v>
      </c>
      <c r="N12" s="23" t="s">
        <v>1</v>
      </c>
      <c r="O12" s="42" t="str">
        <f t="shared" si="4"/>
        <v>6.71015310358197+17.4677101337293i</v>
      </c>
      <c r="P12" s="42" t="str">
        <f t="shared" si="5"/>
        <v>-18059.8578515115+19905.1939895491i</v>
      </c>
      <c r="Q12" s="42" t="str">
        <f t="shared" si="6"/>
        <v>663.118775192336+1521.62470640974i</v>
      </c>
      <c r="R12" s="23" t="s">
        <v>1</v>
      </c>
      <c r="S12" s="4">
        <v>4.1585933353479314</v>
      </c>
      <c r="T12" s="4">
        <v>12.423746310380569</v>
      </c>
      <c r="U12" s="42" t="str">
        <f t="shared" si="7"/>
        <v>4.15859333534793+12.4237463103806i</v>
      </c>
      <c r="V12" s="23" t="s">
        <v>1</v>
      </c>
      <c r="W12" s="2" t="str">
        <f t="shared" si="8"/>
        <v>1036.93829637942+2918.86215341985i</v>
      </c>
      <c r="X12" s="67">
        <f t="shared" si="9"/>
        <v>2.75</v>
      </c>
      <c r="Y12" s="68">
        <f t="shared" si="10"/>
        <v>3097.5792647105932</v>
      </c>
      <c r="Z12" s="68">
        <f t="shared" si="11"/>
        <v>1036.9382963794201</v>
      </c>
      <c r="AA12" s="68">
        <f t="shared" si="12"/>
        <v>2918.8621534198501</v>
      </c>
    </row>
    <row r="13" spans="1:65" x14ac:dyDescent="0.25">
      <c r="A13" s="32">
        <v>3</v>
      </c>
      <c r="B13" s="4">
        <v>8.0748455092387754</v>
      </c>
      <c r="C13" s="4">
        <v>18.424480910676131</v>
      </c>
      <c r="D13" s="42" t="str">
        <f t="shared" si="0"/>
        <v>8.07484550923878+18.4244809106761i</v>
      </c>
      <c r="E13" s="4">
        <v>6.8583102372051105E-2</v>
      </c>
      <c r="F13" s="4">
        <v>2.9484670372418402</v>
      </c>
      <c r="G13" s="42" t="str">
        <f t="shared" si="1"/>
        <v>0.0685831023720511+2.94846703724184i</v>
      </c>
      <c r="H13" s="4">
        <v>4.2317896408722087</v>
      </c>
      <c r="I13" s="4">
        <v>3.7791427885133113</v>
      </c>
      <c r="J13" s="42" t="str">
        <f t="shared" si="2"/>
        <v>4.23178964087221+3.77914278851331i</v>
      </c>
      <c r="K13" s="4">
        <v>500.68968061185313</v>
      </c>
      <c r="L13" s="4">
        <v>-4.1759939326677555</v>
      </c>
      <c r="M13" s="42" t="str">
        <f t="shared" si="3"/>
        <v>500.689680611853-4.17599393266776i</v>
      </c>
      <c r="N13" s="23" t="s">
        <v>1</v>
      </c>
      <c r="O13" s="42" t="str">
        <f t="shared" si="4"/>
        <v>8.07484550923878+18.4244809106761i</v>
      </c>
      <c r="P13" s="42" t="str">
        <f t="shared" si="5"/>
        <v>-18369.2994722143+25116.1278266583i</v>
      </c>
      <c r="Q13" s="42" t="str">
        <f t="shared" si="6"/>
        <v>795.857530900043+1598.67675910727i</v>
      </c>
      <c r="R13" s="23" t="s">
        <v>1</v>
      </c>
      <c r="S13" s="4">
        <v>5.0549133105020427</v>
      </c>
      <c r="T13" s="4">
        <v>13.168937692491355</v>
      </c>
      <c r="U13" s="42" t="str">
        <f t="shared" si="7"/>
        <v>5.05491331050204+13.1689376924914i</v>
      </c>
      <c r="V13" s="23" t="s">
        <v>1</v>
      </c>
      <c r="W13" s="2" t="str">
        <f t="shared" si="8"/>
        <v>1286.97715228776+3093.38226750201i</v>
      </c>
      <c r="X13" s="67">
        <f t="shared" si="9"/>
        <v>3</v>
      </c>
      <c r="Y13" s="68">
        <f t="shared" si="10"/>
        <v>3350.421472502615</v>
      </c>
      <c r="Z13" s="68">
        <f t="shared" si="11"/>
        <v>1286.97715228776</v>
      </c>
      <c r="AA13" s="68">
        <f t="shared" si="12"/>
        <v>3093.3822675020101</v>
      </c>
    </row>
    <row r="14" spans="1:65" x14ac:dyDescent="0.25">
      <c r="A14" s="32">
        <v>3.25</v>
      </c>
      <c r="B14" s="4">
        <v>9.4314222181862633</v>
      </c>
      <c r="C14" s="4">
        <v>19.234436321974524</v>
      </c>
      <c r="D14" s="42" t="str">
        <f t="shared" si="0"/>
        <v>9.43142221818626+19.2344363219745i</v>
      </c>
      <c r="E14" s="4">
        <v>7.1933240302515189E-2</v>
      </c>
      <c r="F14" s="4">
        <v>3.1954478248603508</v>
      </c>
      <c r="G14" s="42" t="str">
        <f t="shared" si="1"/>
        <v>0.0719332403025152+3.19544782486035i</v>
      </c>
      <c r="H14" s="4">
        <v>4.255131333777352</v>
      </c>
      <c r="I14" s="4">
        <v>3.9367313083138105</v>
      </c>
      <c r="J14" s="42" t="str">
        <f t="shared" si="2"/>
        <v>4.25513133377735+3.93673130831381i</v>
      </c>
      <c r="K14" s="4">
        <v>500.47867192697157</v>
      </c>
      <c r="L14" s="4">
        <v>-4.1429014709616361</v>
      </c>
      <c r="M14" s="42" t="str">
        <f t="shared" si="3"/>
        <v>500.478671926972-4.14290147096164i</v>
      </c>
      <c r="N14" s="23" t="s">
        <v>1</v>
      </c>
      <c r="O14" s="42" t="str">
        <f t="shared" si="4"/>
        <v>9.43142221818626+19.2344363219745i</v>
      </c>
      <c r="P14" s="42" t="str">
        <f t="shared" si="5"/>
        <v>-17941.0140268996+30437.0064602997i</v>
      </c>
      <c r="Q14" s="42" t="str">
        <f t="shared" si="6"/>
        <v>928.69604025796+1660.52456389567i</v>
      </c>
      <c r="R14" s="23" t="s">
        <v>1</v>
      </c>
      <c r="S14" s="4">
        <v>5.9428151435843155</v>
      </c>
      <c r="T14" s="4">
        <v>13.821003754327116</v>
      </c>
      <c r="U14" s="42" t="str">
        <f t="shared" si="7"/>
        <v>5.94281514358432+13.8210037543271i</v>
      </c>
      <c r="V14" s="23" t="s">
        <v>1</v>
      </c>
      <c r="W14" s="2" t="str">
        <f t="shared" si="8"/>
        <v>1534.90800661484+3241.274840132i</v>
      </c>
      <c r="X14" s="67">
        <f t="shared" si="9"/>
        <v>3.25</v>
      </c>
      <c r="Y14" s="68">
        <f t="shared" si="10"/>
        <v>3586.335898663574</v>
      </c>
      <c r="Z14" s="68">
        <f t="shared" si="11"/>
        <v>1534.9080066148399</v>
      </c>
      <c r="AA14" s="68">
        <f t="shared" si="12"/>
        <v>3241.274840132</v>
      </c>
    </row>
    <row r="15" spans="1:65" x14ac:dyDescent="0.25">
      <c r="A15" s="32">
        <v>3.5</v>
      </c>
      <c r="B15" s="4">
        <v>10.762337944136565</v>
      </c>
      <c r="C15" s="4">
        <v>19.927147470074239</v>
      </c>
      <c r="D15" s="42" t="str">
        <f t="shared" si="0"/>
        <v>10.7623379441366+19.9271474700742i</v>
      </c>
      <c r="E15" s="4">
        <v>7.3859629041047217E-2</v>
      </c>
      <c r="F15" s="4">
        <v>3.4328617304352318</v>
      </c>
      <c r="G15" s="42" t="str">
        <f t="shared" si="1"/>
        <v>0.0738596290410472+3.43286173043523i</v>
      </c>
      <c r="H15" s="4">
        <v>4.2766999966010397</v>
      </c>
      <c r="I15" s="4">
        <v>4.105236421021222</v>
      </c>
      <c r="J15" s="42" t="str">
        <f t="shared" si="2"/>
        <v>4.27669999660104+4.10523642102122i</v>
      </c>
      <c r="K15" s="4">
        <v>500.44844685283317</v>
      </c>
      <c r="L15" s="4">
        <v>-4.4633269845130066</v>
      </c>
      <c r="M15" s="42" t="str">
        <f t="shared" si="3"/>
        <v>500.448446852833-4.46332698451301i</v>
      </c>
      <c r="N15" s="23" t="s">
        <v>1</v>
      </c>
      <c r="O15" s="42" t="str">
        <f t="shared" si="4"/>
        <v>10.7623379441366+19.9271474700742i</v>
      </c>
      <c r="P15" s="42" t="str">
        <f t="shared" si="5"/>
        <v>-16805.2206194223+35766.9234437061i</v>
      </c>
      <c r="Q15" s="42" t="str">
        <f t="shared" si="6"/>
        <v>1062.1855437327+1707.15896491033i</v>
      </c>
      <c r="R15" s="23" t="s">
        <v>1</v>
      </c>
      <c r="S15" s="4">
        <v>6.8178219871824561</v>
      </c>
      <c r="T15" s="4">
        <v>14.380916157091484</v>
      </c>
      <c r="U15" s="42" t="str">
        <f t="shared" si="7"/>
        <v>6.81782198718246+14.3809161570915i</v>
      </c>
      <c r="V15" s="23" t="s">
        <v>1</v>
      </c>
      <c r="W15" s="2" t="str">
        <f t="shared" si="8"/>
        <v>1789.35783933134+3350.9025209491i</v>
      </c>
      <c r="X15" s="67">
        <f t="shared" si="9"/>
        <v>3.5</v>
      </c>
      <c r="Y15" s="68">
        <f t="shared" si="10"/>
        <v>3798.7299432941472</v>
      </c>
      <c r="Z15" s="68">
        <f t="shared" si="11"/>
        <v>1789.3578393313401</v>
      </c>
      <c r="AA15" s="68">
        <f t="shared" si="12"/>
        <v>3350.9025209491001</v>
      </c>
    </row>
    <row r="16" spans="1:65" x14ac:dyDescent="0.25">
      <c r="A16" s="32">
        <v>3.75</v>
      </c>
      <c r="B16" s="4">
        <v>12.070279505468958</v>
      </c>
      <c r="C16" s="4">
        <v>20.520104197896558</v>
      </c>
      <c r="D16" s="42" t="str">
        <f t="shared" si="0"/>
        <v>12.070279505469+20.5201041978966i</v>
      </c>
      <c r="E16" s="4">
        <v>7.9881653168797251E-2</v>
      </c>
      <c r="F16" s="4">
        <v>3.67487578385184</v>
      </c>
      <c r="G16" s="42" t="str">
        <f t="shared" si="1"/>
        <v>0.0798816531687973+3.67487578385184i</v>
      </c>
      <c r="H16" s="4">
        <v>4.2914159935348932</v>
      </c>
      <c r="I16" s="4">
        <v>4.2783923622726938</v>
      </c>
      <c r="J16" s="42" t="str">
        <f t="shared" si="2"/>
        <v>4.29141599353489+4.27839236227269i</v>
      </c>
      <c r="K16" s="4">
        <v>500.22992606928239</v>
      </c>
      <c r="L16" s="4">
        <v>-4.9837681608322049</v>
      </c>
      <c r="M16" s="42" t="str">
        <f t="shared" si="3"/>
        <v>500.229926069282-4.9837681608322i</v>
      </c>
      <c r="N16" s="23" t="s">
        <v>1</v>
      </c>
      <c r="O16" s="42" t="str">
        <f t="shared" si="4"/>
        <v>12.070279505469+20.5201041978966i</v>
      </c>
      <c r="P16" s="42" t="str">
        <f t="shared" si="5"/>
        <v>-15145.9991358263+41078.8810678754i</v>
      </c>
      <c r="Q16" s="42" t="str">
        <f t="shared" si="6"/>
        <v>1193.77576864848+1748.85402704274i</v>
      </c>
      <c r="R16" s="23" t="s">
        <v>1</v>
      </c>
      <c r="S16" s="4">
        <v>7.6797882544157083</v>
      </c>
      <c r="T16" s="4">
        <v>14.877130500060833</v>
      </c>
      <c r="U16" s="42" t="str">
        <f t="shared" si="7"/>
        <v>7.67978825441571+14.8771305000608i</v>
      </c>
      <c r="V16" s="23" t="s">
        <v>1</v>
      </c>
      <c r="W16" s="2" t="str">
        <f t="shared" si="8"/>
        <v>2039.98936281382+3451.20860389361i</v>
      </c>
      <c r="X16" s="67">
        <f t="shared" si="9"/>
        <v>3.75</v>
      </c>
      <c r="Y16" s="68">
        <f t="shared" si="10"/>
        <v>4009.0394645080278</v>
      </c>
      <c r="Z16" s="68">
        <f t="shared" si="11"/>
        <v>2039.98936281382</v>
      </c>
      <c r="AA16" s="68">
        <f t="shared" si="12"/>
        <v>3451.20860389361</v>
      </c>
    </row>
    <row r="17" spans="1:27" x14ac:dyDescent="0.25">
      <c r="A17" s="32">
        <v>4</v>
      </c>
      <c r="B17" s="4">
        <v>13.357973078208635</v>
      </c>
      <c r="C17" s="4">
        <v>21.022584573644977</v>
      </c>
      <c r="D17" s="42" t="str">
        <f t="shared" si="0"/>
        <v>13.3579730782086+21.022584573645i</v>
      </c>
      <c r="E17" s="4">
        <v>8.4022851450236483E-2</v>
      </c>
      <c r="F17" s="4">
        <v>3.920846550794074</v>
      </c>
      <c r="G17" s="42" t="str">
        <f t="shared" si="1"/>
        <v>0.0840228514502365+3.92084655079407i</v>
      </c>
      <c r="H17" s="4">
        <v>4.3058197040734916</v>
      </c>
      <c r="I17" s="4">
        <v>4.4618075998249154</v>
      </c>
      <c r="J17" s="42" t="str">
        <f t="shared" si="2"/>
        <v>4.30581970407349+4.46180759982492i</v>
      </c>
      <c r="K17" s="4">
        <v>500.40637378764433</v>
      </c>
      <c r="L17" s="4">
        <v>-5.0250794782569743</v>
      </c>
      <c r="M17" s="42" t="str">
        <f t="shared" si="3"/>
        <v>500.406373787644-5.02507947825697i</v>
      </c>
      <c r="N17" s="23" t="s">
        <v>1</v>
      </c>
      <c r="O17" s="42" t="str">
        <f t="shared" si="4"/>
        <v>13.3579730782086+21.022584573645i</v>
      </c>
      <c r="P17" s="42" t="str">
        <f t="shared" si="5"/>
        <v>-12954.0677145805+46259.0995172194i</v>
      </c>
      <c r="Q17" s="42" t="str">
        <f t="shared" si="6"/>
        <v>1321.10664806216+1782.88145710435i</v>
      </c>
      <c r="R17" s="23" t="s">
        <v>1</v>
      </c>
      <c r="S17" s="4">
        <v>8.516431135254722</v>
      </c>
      <c r="T17" s="4">
        <v>15.316163330306841</v>
      </c>
      <c r="U17" s="42" t="str">
        <f t="shared" si="7"/>
        <v>8.51643113525472+15.3161633303068i</v>
      </c>
      <c r="V17" s="23" t="s">
        <v>1</v>
      </c>
      <c r="W17" s="2" t="str">
        <f t="shared" si="8"/>
        <v>2272.51284526289+3536.1663180603i</v>
      </c>
      <c r="X17" s="67">
        <f t="shared" si="9"/>
        <v>4</v>
      </c>
      <c r="Y17" s="68">
        <f t="shared" si="10"/>
        <v>4203.4256102456457</v>
      </c>
      <c r="Z17" s="68">
        <f t="shared" si="11"/>
        <v>2272.5128452628901</v>
      </c>
      <c r="AA17" s="68">
        <f t="shared" si="12"/>
        <v>3536.1663180603</v>
      </c>
    </row>
    <row r="18" spans="1:27" x14ac:dyDescent="0.25">
      <c r="A18" s="32">
        <v>4.25</v>
      </c>
      <c r="B18" s="4">
        <v>14.621057432285602</v>
      </c>
      <c r="C18" s="4">
        <v>21.443826181909589</v>
      </c>
      <c r="D18" s="42" t="str">
        <f t="shared" si="0"/>
        <v>14.6210574322856+21.4438261819096i</v>
      </c>
      <c r="E18" s="4">
        <v>8.9852743698525028E-2</v>
      </c>
      <c r="F18" s="4">
        <v>4.1598400561695961</v>
      </c>
      <c r="G18" s="42" t="str">
        <f t="shared" si="1"/>
        <v>0.089852743698525+4.1598400561696i</v>
      </c>
      <c r="H18" s="4">
        <v>4.3232324987464548</v>
      </c>
      <c r="I18" s="4">
        <v>4.648422719270962</v>
      </c>
      <c r="J18" s="42" t="str">
        <f t="shared" si="2"/>
        <v>4.32323249874645+4.64842271927096i</v>
      </c>
      <c r="K18" s="4">
        <v>500.33844887115856</v>
      </c>
      <c r="L18" s="4">
        <v>-4.9533282428649947</v>
      </c>
      <c r="M18" s="42" t="str">
        <f t="shared" si="3"/>
        <v>500.338448871159-4.95332824286499i</v>
      </c>
      <c r="N18" s="23" t="s">
        <v>1</v>
      </c>
      <c r="O18" s="42" t="str">
        <f t="shared" si="4"/>
        <v>14.6210574322856+21.4438261819096i</v>
      </c>
      <c r="P18" s="42" t="str">
        <f t="shared" si="5"/>
        <v>-10217.6918332757+51224.8342451048i</v>
      </c>
      <c r="Q18" s="42" t="str">
        <f t="shared" si="6"/>
        <v>1445.19590126015+1806.18805537588i</v>
      </c>
      <c r="R18" s="23" t="s">
        <v>1</v>
      </c>
      <c r="S18" s="4">
        <v>9.3359747549522236</v>
      </c>
      <c r="T18" s="4">
        <v>15.702247275042884</v>
      </c>
      <c r="U18" s="42" t="str">
        <f t="shared" si="7"/>
        <v>9.33597475495222+15.7022472750429i</v>
      </c>
      <c r="V18" s="23" t="s">
        <v>1</v>
      </c>
      <c r="W18" s="2" t="str">
        <f t="shared" si="8"/>
        <v>2497.63904937363+3602.75973306491i</v>
      </c>
      <c r="X18" s="67">
        <f t="shared" si="9"/>
        <v>4.25</v>
      </c>
      <c r="Y18" s="68">
        <f t="shared" si="10"/>
        <v>4383.8428935295969</v>
      </c>
      <c r="Z18" s="68">
        <f t="shared" si="11"/>
        <v>2497.6390493736299</v>
      </c>
      <c r="AA18" s="68">
        <f t="shared" si="12"/>
        <v>3602.7597330649101</v>
      </c>
    </row>
    <row r="19" spans="1:27" x14ac:dyDescent="0.25">
      <c r="A19" s="32">
        <v>4.5</v>
      </c>
      <c r="B19" s="4">
        <v>15.85355077672016</v>
      </c>
      <c r="C19" s="4">
        <v>21.803558567235108</v>
      </c>
      <c r="D19" s="42" t="str">
        <f t="shared" si="0"/>
        <v>15.8535507767202+21.8035585672351i</v>
      </c>
      <c r="E19" s="4">
        <v>9.4104926586972129E-2</v>
      </c>
      <c r="F19" s="4">
        <v>4.4014989617720897</v>
      </c>
      <c r="G19" s="42" t="str">
        <f t="shared" si="1"/>
        <v>0.0941049265869721+4.40149896177209i</v>
      </c>
      <c r="H19" s="4">
        <v>4.3348742513568546</v>
      </c>
      <c r="I19" s="4">
        <v>4.8404948111821131</v>
      </c>
      <c r="J19" s="42" t="str">
        <f t="shared" si="2"/>
        <v>4.33487425135685+4.84049481118211i</v>
      </c>
      <c r="K19" s="4">
        <v>499.74993406225514</v>
      </c>
      <c r="L19" s="4">
        <v>-5.0870302093087343</v>
      </c>
      <c r="M19" s="42" t="str">
        <f t="shared" si="3"/>
        <v>499.749934062255-5.08703020930873i</v>
      </c>
      <c r="N19" s="23" t="s">
        <v>1</v>
      </c>
      <c r="O19" s="42" t="str">
        <f t="shared" si="4"/>
        <v>15.8535507767202+21.8035585672351i</v>
      </c>
      <c r="P19" s="42" t="str">
        <f t="shared" si="5"/>
        <v>-7037.61154055606+55989.6784500667i</v>
      </c>
      <c r="Q19" s="42" t="str">
        <f t="shared" si="6"/>
        <v>1566.47258698217+1823.02280132752i</v>
      </c>
      <c r="R19" s="23" t="s">
        <v>1</v>
      </c>
      <c r="S19" s="4">
        <v>10.146477105615553</v>
      </c>
      <c r="T19" s="4">
        <v>16.048459220217119</v>
      </c>
      <c r="U19" s="42" t="str">
        <f t="shared" si="7"/>
        <v>10.1464771056156+16.0484592202171i</v>
      </c>
      <c r="V19" s="23" t="s">
        <v>1</v>
      </c>
      <c r="W19" s="2" t="str">
        <f t="shared" si="8"/>
        <v>2727.24053526301+3657.70772127265i</v>
      </c>
      <c r="X19" s="67">
        <f t="shared" si="9"/>
        <v>4.5</v>
      </c>
      <c r="Y19" s="68">
        <f t="shared" si="10"/>
        <v>4562.528543630081</v>
      </c>
      <c r="Z19" s="68">
        <f t="shared" si="11"/>
        <v>2727.2405352630099</v>
      </c>
      <c r="AA19" s="68">
        <f t="shared" si="12"/>
        <v>3657.7077212726499</v>
      </c>
    </row>
    <row r="20" spans="1:27" x14ac:dyDescent="0.25">
      <c r="A20" s="32">
        <v>4.75</v>
      </c>
      <c r="B20" s="4">
        <v>17.065812386953581</v>
      </c>
      <c r="C20" s="4">
        <v>22.097910935776142</v>
      </c>
      <c r="D20" s="42" t="str">
        <f t="shared" si="0"/>
        <v>17.0658123869536+22.0979109357761i</v>
      </c>
      <c r="E20" s="4">
        <v>9.807793722540796E-2</v>
      </c>
      <c r="F20" s="4">
        <v>4.6465872523004839</v>
      </c>
      <c r="G20" s="42" t="str">
        <f t="shared" si="1"/>
        <v>0.098077937225408+4.64658725230048i</v>
      </c>
      <c r="H20" s="4">
        <v>4.3460192837323959</v>
      </c>
      <c r="I20" s="4">
        <v>5.0364605566023979</v>
      </c>
      <c r="J20" s="42" t="str">
        <f t="shared" si="2"/>
        <v>4.3460192837324+5.0364605566024i</v>
      </c>
      <c r="K20" s="4">
        <v>499.53529665848566</v>
      </c>
      <c r="L20" s="4">
        <v>-5.1267735834418513</v>
      </c>
      <c r="M20" s="42" t="str">
        <f t="shared" si="3"/>
        <v>499.535296658486-5.12677358344185i</v>
      </c>
      <c r="N20" s="23" t="s">
        <v>1</v>
      </c>
      <c r="O20" s="42" t="str">
        <f t="shared" si="4"/>
        <v>17.0658123869536+22.0979109357761i</v>
      </c>
      <c r="P20" s="42" t="str">
        <f t="shared" si="5"/>
        <v>-3457.54270334365+60562.5107309383i</v>
      </c>
      <c r="Q20" s="42" t="str">
        <f t="shared" si="6"/>
        <v>1684.90968721427+1836.34453345877i</v>
      </c>
      <c r="R20" s="23" t="s">
        <v>1</v>
      </c>
      <c r="S20" s="4">
        <v>10.938126183867055</v>
      </c>
      <c r="T20" s="4">
        <v>16.349373822175824</v>
      </c>
      <c r="U20" s="42" t="str">
        <f t="shared" si="7"/>
        <v>10.9381261838671+16.3493738221758i</v>
      </c>
      <c r="V20" s="23" t="s">
        <v>1</v>
      </c>
      <c r="W20" s="2" t="str">
        <f t="shared" si="8"/>
        <v>2946.61846211442+3702.12433505858i</v>
      </c>
      <c r="X20" s="67">
        <f t="shared" si="9"/>
        <v>4.75</v>
      </c>
      <c r="Y20" s="68">
        <f t="shared" si="10"/>
        <v>4731.6260369461233</v>
      </c>
      <c r="Z20" s="68">
        <f t="shared" si="11"/>
        <v>2946.6184621144198</v>
      </c>
      <c r="AA20" s="68">
        <f t="shared" si="12"/>
        <v>3702.1243350585801</v>
      </c>
    </row>
    <row r="21" spans="1:27" x14ac:dyDescent="0.25">
      <c r="A21" s="32">
        <v>5</v>
      </c>
      <c r="B21" s="4">
        <v>18.258022288922849</v>
      </c>
      <c r="C21" s="4">
        <v>22.326499800554139</v>
      </c>
      <c r="D21" s="42" t="str">
        <f t="shared" si="0"/>
        <v>18.2580222889228+22.3264998005541i</v>
      </c>
      <c r="E21" s="4">
        <v>0.10234809676621306</v>
      </c>
      <c r="F21" s="4">
        <v>4.8893880628279422</v>
      </c>
      <c r="G21" s="42" t="str">
        <f t="shared" si="1"/>
        <v>0.102348096766213+4.88938806282794i</v>
      </c>
      <c r="H21" s="4">
        <v>4.358424784182966</v>
      </c>
      <c r="I21" s="4">
        <v>5.2389066303830552</v>
      </c>
      <c r="J21" s="42" t="str">
        <f t="shared" si="2"/>
        <v>4.35842478418297+5.23890663038306i</v>
      </c>
      <c r="K21" s="4">
        <v>499.39422432203105</v>
      </c>
      <c r="L21" s="4">
        <v>-5.4665529243972353</v>
      </c>
      <c r="M21" s="42" t="str">
        <f t="shared" si="3"/>
        <v>499.394224322031-5.46655292439724i</v>
      </c>
      <c r="N21" s="23" t="s">
        <v>1</v>
      </c>
      <c r="O21" s="42" t="str">
        <f t="shared" si="4"/>
        <v>18.2580222889228+22.3264998005541i</v>
      </c>
      <c r="P21" s="42" t="str">
        <f t="shared" si="5"/>
        <v>684.097110879349+64843.3403109519i</v>
      </c>
      <c r="Q21" s="42" t="str">
        <f t="shared" si="6"/>
        <v>1803.90471741304+1839.00921749485i</v>
      </c>
      <c r="R21" s="23" t="s">
        <v>1</v>
      </c>
      <c r="S21" s="4">
        <v>11.720113181694654</v>
      </c>
      <c r="T21" s="4">
        <v>16.619958938040764</v>
      </c>
      <c r="U21" s="42" t="str">
        <f t="shared" si="7"/>
        <v>11.7201131816947+16.6199589380408i</v>
      </c>
      <c r="V21" s="23" t="s">
        <v>1</v>
      </c>
      <c r="W21" s="2" t="str">
        <f t="shared" si="8"/>
        <v>3168.99907424656+3738.50203578707i</v>
      </c>
      <c r="X21" s="67">
        <f t="shared" si="9"/>
        <v>5</v>
      </c>
      <c r="Y21" s="68">
        <f t="shared" si="10"/>
        <v>4900.9134458955323</v>
      </c>
      <c r="Z21" s="68">
        <f t="shared" si="11"/>
        <v>3168.9990742465602</v>
      </c>
      <c r="AA21" s="68">
        <f t="shared" si="12"/>
        <v>3738.5020357870699</v>
      </c>
    </row>
    <row r="22" spans="1:27" x14ac:dyDescent="0.25">
      <c r="A22" s="32">
        <v>5.25</v>
      </c>
      <c r="B22" s="4">
        <v>19.438304607799601</v>
      </c>
      <c r="C22" s="4">
        <v>22.509967236207157</v>
      </c>
      <c r="D22" s="42" t="str">
        <f t="shared" si="0"/>
        <v>19.4383046077996+22.5099672362072i</v>
      </c>
      <c r="E22" s="4">
        <v>0.10813482187882413</v>
      </c>
      <c r="F22" s="4">
        <v>5.1310145926348412</v>
      </c>
      <c r="G22" s="42" t="str">
        <f t="shared" si="1"/>
        <v>0.108134821878824+5.13101459263484i</v>
      </c>
      <c r="H22" s="4">
        <v>4.3675890982880246</v>
      </c>
      <c r="I22" s="4">
        <v>5.4394037547608587</v>
      </c>
      <c r="J22" s="42" t="str">
        <f t="shared" si="2"/>
        <v>4.36758909828802+5.43940375476086i</v>
      </c>
      <c r="K22" s="4">
        <v>499.29338089326745</v>
      </c>
      <c r="L22" s="4">
        <v>-5.8234117002113424</v>
      </c>
      <c r="M22" s="42" t="str">
        <f t="shared" si="3"/>
        <v>499.293380893267-5.82341170021134i</v>
      </c>
      <c r="N22" s="23" t="s">
        <v>1</v>
      </c>
      <c r="O22" s="42" t="str">
        <f t="shared" si="4"/>
        <v>19.4383046077996+22.5099672362072i</v>
      </c>
      <c r="P22" s="42" t="str">
        <f t="shared" si="5"/>
        <v>5178.87396182233+69013.7402125787i</v>
      </c>
      <c r="Q22" s="42" t="str">
        <f t="shared" si="6"/>
        <v>1923.23049898341+1841.16377880933i</v>
      </c>
      <c r="R22" s="23" t="s">
        <v>1</v>
      </c>
      <c r="S22" s="4">
        <v>12.484547954742911</v>
      </c>
      <c r="T22" s="4">
        <v>16.846878430203212</v>
      </c>
      <c r="U22" s="42" t="str">
        <f t="shared" si="7"/>
        <v>12.4845479547429+16.8468784302032i</v>
      </c>
      <c r="V22" s="23" t="s">
        <v>1</v>
      </c>
      <c r="W22" s="2" t="str">
        <f t="shared" si="8"/>
        <v>3384.09859871591+3761.2560574519i</v>
      </c>
      <c r="X22" s="67">
        <f t="shared" si="9"/>
        <v>5.25</v>
      </c>
      <c r="Y22" s="68">
        <f t="shared" si="10"/>
        <v>5059.5622790464386</v>
      </c>
      <c r="Z22" s="68">
        <f t="shared" si="11"/>
        <v>3384.0985987159102</v>
      </c>
      <c r="AA22" s="68">
        <f t="shared" si="12"/>
        <v>3761.2560574518998</v>
      </c>
    </row>
    <row r="23" spans="1:27" x14ac:dyDescent="0.25">
      <c r="A23" s="32">
        <v>5.5</v>
      </c>
      <c r="B23" s="4">
        <v>20.591394412539948</v>
      </c>
      <c r="C23" s="4">
        <v>22.63528489986982</v>
      </c>
      <c r="D23" s="42" t="str">
        <f t="shared" si="0"/>
        <v>20.5913944125399+22.6352848998698i</v>
      </c>
      <c r="E23" s="4">
        <v>0.11169357898876152</v>
      </c>
      <c r="F23" s="4">
        <v>5.3734498350226554</v>
      </c>
      <c r="G23" s="42" t="str">
        <f t="shared" si="1"/>
        <v>0.111693578988762+5.37344983502266i</v>
      </c>
      <c r="H23" s="4">
        <v>4.378527280272241</v>
      </c>
      <c r="I23" s="4">
        <v>5.6460377366740069</v>
      </c>
      <c r="J23" s="42" t="str">
        <f t="shared" si="2"/>
        <v>4.37852728027224+5.64603773667401i</v>
      </c>
      <c r="K23" s="4">
        <v>499.42323726719258</v>
      </c>
      <c r="L23" s="4">
        <v>-6.1247596897361705</v>
      </c>
      <c r="M23" s="42" t="str">
        <f t="shared" si="3"/>
        <v>499.423237267193-6.12475968973617i</v>
      </c>
      <c r="N23" s="23" t="s">
        <v>1</v>
      </c>
      <c r="O23" s="42" t="str">
        <f t="shared" si="4"/>
        <v>20.5913944125399+22.6352848998698i</v>
      </c>
      <c r="P23" s="42" t="str">
        <f t="shared" si="5"/>
        <v>10088.711131429+72782.2286582947i</v>
      </c>
      <c r="Q23" s="42" t="str">
        <f t="shared" si="6"/>
        <v>2039.29585855079+1834.99945653498i</v>
      </c>
      <c r="R23" s="23" t="s">
        <v>1</v>
      </c>
      <c r="S23" s="4">
        <v>13.238699898185022</v>
      </c>
      <c r="T23" s="4">
        <v>17.051879281399877</v>
      </c>
      <c r="U23" s="42" t="str">
        <f t="shared" si="7"/>
        <v>13.238699898185+17.0518792813999i</v>
      </c>
      <c r="V23" s="23" t="s">
        <v>1</v>
      </c>
      <c r="W23" s="2" t="str">
        <f t="shared" si="8"/>
        <v>3598.56724615441+3782.49927711714i</v>
      </c>
      <c r="X23" s="67">
        <f t="shared" si="9"/>
        <v>5.5</v>
      </c>
      <c r="Y23" s="68">
        <f t="shared" si="10"/>
        <v>5220.8224454090587</v>
      </c>
      <c r="Z23" s="68">
        <f t="shared" si="11"/>
        <v>3598.56724615441</v>
      </c>
      <c r="AA23" s="68">
        <f t="shared" si="12"/>
        <v>3782.4992771171401</v>
      </c>
    </row>
    <row r="24" spans="1:27" x14ac:dyDescent="0.25">
      <c r="A24" s="32">
        <v>5.75</v>
      </c>
      <c r="B24" s="4">
        <v>21.733773384581426</v>
      </c>
      <c r="C24" s="4">
        <v>22.703719564398451</v>
      </c>
      <c r="D24" s="42" t="str">
        <f t="shared" si="0"/>
        <v>21.7337733845814+22.7037195643985i</v>
      </c>
      <c r="E24" s="4">
        <v>0.11393569183868835</v>
      </c>
      <c r="F24" s="4">
        <v>5.6161850687192922</v>
      </c>
      <c r="G24" s="42" t="str">
        <f t="shared" si="1"/>
        <v>0.113935691838688+5.61618506871929i</v>
      </c>
      <c r="H24" s="4">
        <v>4.3923479140939365</v>
      </c>
      <c r="I24" s="4">
        <v>5.8499027606952261</v>
      </c>
      <c r="J24" s="42" t="str">
        <f t="shared" si="2"/>
        <v>4.39234791409394+5.84990276069523i</v>
      </c>
      <c r="K24" s="4">
        <v>499.42015874439994</v>
      </c>
      <c r="L24" s="4">
        <v>-6.2612996692436091</v>
      </c>
      <c r="M24" s="42" t="str">
        <f t="shared" si="3"/>
        <v>499.4201587444-6.26129966924361i</v>
      </c>
      <c r="N24" s="23" t="s">
        <v>1</v>
      </c>
      <c r="O24" s="42" t="str">
        <f t="shared" si="4"/>
        <v>21.7337733845814+22.7037195643985i</v>
      </c>
      <c r="P24" s="42" t="str">
        <f t="shared" si="5"/>
        <v>15274.6234123698+76161.936131091i</v>
      </c>
      <c r="Q24" s="42" t="str">
        <f t="shared" si="6"/>
        <v>2148.60676196095+1824.59945023895i</v>
      </c>
      <c r="R24" s="23" t="s">
        <v>1</v>
      </c>
      <c r="S24" s="4">
        <v>13.981815493844074</v>
      </c>
      <c r="T24" s="4">
        <v>17.216704251679413</v>
      </c>
      <c r="U24" s="42" t="str">
        <f t="shared" si="7"/>
        <v>13.9818154938441+17.2167042516794i</v>
      </c>
      <c r="V24" s="23" t="s">
        <v>1</v>
      </c>
      <c r="W24" s="2" t="str">
        <f t="shared" si="8"/>
        <v>3797.1673888244+3791.70844686464i</v>
      </c>
      <c r="X24" s="67">
        <f t="shared" si="9"/>
        <v>5.75</v>
      </c>
      <c r="Y24" s="68">
        <f t="shared" si="10"/>
        <v>5366.1469533340378</v>
      </c>
      <c r="Z24" s="68">
        <f t="shared" si="11"/>
        <v>3797.1673888243999</v>
      </c>
      <c r="AA24" s="68">
        <f t="shared" si="12"/>
        <v>3791.7084468646399</v>
      </c>
    </row>
    <row r="25" spans="1:27" x14ac:dyDescent="0.25">
      <c r="A25" s="32">
        <v>6</v>
      </c>
      <c r="B25" s="4">
        <v>22.861448983313753</v>
      </c>
      <c r="C25" s="4">
        <v>22.727966602380668</v>
      </c>
      <c r="D25" s="42" t="str">
        <f t="shared" si="0"/>
        <v>22.8614489833138+22.7279666023807i</v>
      </c>
      <c r="E25" s="4">
        <v>0.12057757954498832</v>
      </c>
      <c r="F25" s="4">
        <v>5.8573694939537218</v>
      </c>
      <c r="G25" s="42" t="str">
        <f t="shared" si="1"/>
        <v>0.120577579544988+5.85736949395372i</v>
      </c>
      <c r="H25" s="4">
        <v>4.3983335045769465</v>
      </c>
      <c r="I25" s="4">
        <v>6.0594225562400794</v>
      </c>
      <c r="J25" s="42" t="str">
        <f t="shared" si="2"/>
        <v>4.39833350457695+6.05942255624008i</v>
      </c>
      <c r="K25" s="4">
        <v>498.78204999490907</v>
      </c>
      <c r="L25" s="4">
        <v>-6.514124560252168</v>
      </c>
      <c r="M25" s="42" t="str">
        <f t="shared" si="3"/>
        <v>498.782049994909-6.51412456025217i</v>
      </c>
      <c r="N25" s="23" t="s">
        <v>1</v>
      </c>
      <c r="O25" s="42" t="str">
        <f t="shared" si="4"/>
        <v>22.8614489833138+22.7279666023807i</v>
      </c>
      <c r="P25" s="42" t="str">
        <f t="shared" si="5"/>
        <v>20965.3722524782+79314.9728990576i</v>
      </c>
      <c r="Q25" s="42" t="str">
        <f t="shared" si="6"/>
        <v>2263.58523859474+1808.50318301027i</v>
      </c>
      <c r="R25" s="23" t="s">
        <v>1</v>
      </c>
      <c r="S25" s="4">
        <v>14.720986019877294</v>
      </c>
      <c r="T25" s="4">
        <v>17.350657723451221</v>
      </c>
      <c r="U25" s="42" t="str">
        <f>COMPLEX(S25,T25)</f>
        <v>14.7209860198773+17.3506577234512i</v>
      </c>
      <c r="V25" s="23" t="s">
        <v>1</v>
      </c>
      <c r="W25" s="2" t="str">
        <f t="shared" si="8"/>
        <v>4010.34528425043+3790.45486120576i</v>
      </c>
      <c r="X25" s="67">
        <f t="shared" si="9"/>
        <v>6</v>
      </c>
      <c r="Y25" s="68">
        <f t="shared" si="10"/>
        <v>5518.1896808417196</v>
      </c>
      <c r="Z25" s="68">
        <f t="shared" si="11"/>
        <v>4010.3452842504298</v>
      </c>
      <c r="AA25" s="68">
        <f t="shared" si="12"/>
        <v>3790.4548612057602</v>
      </c>
    </row>
    <row r="26" spans="1:27" x14ac:dyDescent="0.25">
      <c r="A26" s="32">
        <v>6.25</v>
      </c>
      <c r="B26" s="4">
        <v>23.964545323368274</v>
      </c>
      <c r="C26" s="4">
        <v>22.704625860538396</v>
      </c>
      <c r="D26" s="42" t="str">
        <f t="shared" si="0"/>
        <v>23.9645453233683+22.7046258605384i</v>
      </c>
      <c r="E26" s="4">
        <v>0.12510527718703582</v>
      </c>
      <c r="F26" s="4">
        <v>6.1004797414040182</v>
      </c>
      <c r="G26" s="42" t="str">
        <f t="shared" si="1"/>
        <v>0.125105277187036+6.10047974140402i</v>
      </c>
      <c r="H26" s="4">
        <v>4.4091062729627506</v>
      </c>
      <c r="I26" s="4">
        <v>6.2701334321607023</v>
      </c>
      <c r="J26" s="42" t="str">
        <f t="shared" si="2"/>
        <v>4.40910627296275+6.2701334321607i</v>
      </c>
      <c r="K26" s="4">
        <v>499.07200054838228</v>
      </c>
      <c r="L26" s="4">
        <v>-6.4741110142102904</v>
      </c>
      <c r="M26" s="42" t="str">
        <f t="shared" si="3"/>
        <v>499.072000548382-6.47411101421029i</v>
      </c>
      <c r="N26" s="23" t="s">
        <v>1</v>
      </c>
      <c r="O26" s="42" t="str">
        <f t="shared" si="4"/>
        <v>23.9645453233683+22.7046258605384i</v>
      </c>
      <c r="P26" s="42" t="str">
        <f t="shared" si="5"/>
        <v>26854.5802911778+82113.1555955455i</v>
      </c>
      <c r="Q26" s="42" t="str">
        <f t="shared" si="6"/>
        <v>2373.90717398315+1791.00070818598i</v>
      </c>
      <c r="R26" s="23" t="s">
        <v>1</v>
      </c>
      <c r="S26" s="4">
        <v>15.44845487080096</v>
      </c>
      <c r="T26" s="4">
        <v>17.458019162350237</v>
      </c>
      <c r="U26" s="42" t="str">
        <f t="shared" si="7"/>
        <v>15.448454870801+17.4580191623502i</v>
      </c>
      <c r="V26" s="23" t="s">
        <v>1</v>
      </c>
      <c r="W26" s="2" t="str">
        <f t="shared" si="8"/>
        <v>4217.86688746037+3790.04729929549i</v>
      </c>
      <c r="X26" s="67">
        <f t="shared" si="9"/>
        <v>6.25</v>
      </c>
      <c r="Y26" s="68">
        <f t="shared" si="10"/>
        <v>5670.525514556095</v>
      </c>
      <c r="Z26" s="68">
        <f t="shared" si="11"/>
        <v>4217.86688746037</v>
      </c>
      <c r="AA26" s="68">
        <f t="shared" si="12"/>
        <v>3790.0472992954901</v>
      </c>
    </row>
    <row r="27" spans="1:27" x14ac:dyDescent="0.25">
      <c r="A27" s="32">
        <v>6.5</v>
      </c>
      <c r="B27" s="4">
        <v>25.055265036052592</v>
      </c>
      <c r="C27" s="4">
        <v>22.624235636061616</v>
      </c>
      <c r="D27" s="42" t="str">
        <f t="shared" si="0"/>
        <v>25.0552650360526+22.6242356360616i</v>
      </c>
      <c r="E27" s="4">
        <v>0.13117398992839818</v>
      </c>
      <c r="F27" s="4">
        <v>6.3409277795293937</v>
      </c>
      <c r="G27" s="42" t="str">
        <f t="shared" si="1"/>
        <v>0.131173989928398+6.34092777952939i</v>
      </c>
      <c r="H27" s="4">
        <v>4.4161326523872741</v>
      </c>
      <c r="I27" s="4">
        <v>6.4831009660664218</v>
      </c>
      <c r="J27" s="42" t="str">
        <f t="shared" si="2"/>
        <v>4.41613265238727+6.48310096606642i</v>
      </c>
      <c r="K27" s="4">
        <v>498.89309745957854</v>
      </c>
      <c r="L27" s="4">
        <v>-6.6922420200942598</v>
      </c>
      <c r="M27" s="42" t="str">
        <f t="shared" si="3"/>
        <v>498.893097459579-6.69224202009426i</v>
      </c>
      <c r="N27" s="23" t="s">
        <v>1</v>
      </c>
      <c r="O27" s="42" t="str">
        <f t="shared" si="4"/>
        <v>25.0552650360526+22.6242356360616i</v>
      </c>
      <c r="P27" s="42" t="str">
        <f t="shared" si="5"/>
        <v>33247.2036263037+84472.324525686i</v>
      </c>
      <c r="Q27" s="42" t="str">
        <f t="shared" si="6"/>
        <v>2486.74813330364+1764.55137433327i</v>
      </c>
      <c r="R27" s="23" t="s">
        <v>1</v>
      </c>
      <c r="S27" s="4">
        <v>16.168947222242583</v>
      </c>
      <c r="T27" s="4">
        <v>17.532204655493619</v>
      </c>
      <c r="U27" s="42" t="str">
        <f t="shared" si="7"/>
        <v>16.1689472222426+17.5322046554936i</v>
      </c>
      <c r="V27" s="23" t="s">
        <v>1</v>
      </c>
      <c r="W27" s="2" t="str">
        <f t="shared" si="8"/>
        <v>4430.43552521801+3777.65542831754i</v>
      </c>
      <c r="X27" s="67">
        <f t="shared" si="9"/>
        <v>6.5</v>
      </c>
      <c r="Y27" s="68">
        <f t="shared" si="10"/>
        <v>5822.322515818817</v>
      </c>
      <c r="Z27" s="68">
        <f t="shared" si="11"/>
        <v>4430.4355252180103</v>
      </c>
      <c r="AA27" s="68">
        <f t="shared" si="12"/>
        <v>3777.6554283175401</v>
      </c>
    </row>
    <row r="28" spans="1:27" x14ac:dyDescent="0.25">
      <c r="A28" s="32">
        <v>6.75</v>
      </c>
      <c r="B28" s="4">
        <v>26.130755503812292</v>
      </c>
      <c r="C28" s="4">
        <v>22.495903462277607</v>
      </c>
      <c r="D28" s="42" t="str">
        <f t="shared" si="0"/>
        <v>26.1307555038123+22.4959034622776i</v>
      </c>
      <c r="E28" s="4">
        <v>0.13367100613291547</v>
      </c>
      <c r="F28" s="4">
        <v>6.5799927359535815</v>
      </c>
      <c r="G28" s="42" t="str">
        <f t="shared" si="1"/>
        <v>0.133671006132915+6.57999273595358i</v>
      </c>
      <c r="H28" s="4">
        <v>4.4269352850043262</v>
      </c>
      <c r="I28" s="4">
        <v>6.6911808406889657</v>
      </c>
      <c r="J28" s="42" t="str">
        <f t="shared" si="2"/>
        <v>4.42693528500433+6.69118084068897i</v>
      </c>
      <c r="K28" s="4">
        <v>499.10042856101813</v>
      </c>
      <c r="L28" s="4">
        <v>-6.7209756142702455</v>
      </c>
      <c r="M28" s="42" t="str">
        <f t="shared" si="3"/>
        <v>499.100428561018-6.72097561427025i</v>
      </c>
      <c r="N28" s="23" t="s">
        <v>1</v>
      </c>
      <c r="O28" s="42" t="str">
        <f t="shared" si="4"/>
        <v>26.1307555038123+22.4959034622776i</v>
      </c>
      <c r="P28" s="42" t="str">
        <f t="shared" si="5"/>
        <v>39772.4502542695+86403.3061897758i</v>
      </c>
      <c r="Q28" s="42" t="str">
        <f t="shared" si="6"/>
        <v>2592.81833875596+1736.20395720102i</v>
      </c>
      <c r="R28" s="23" t="s">
        <v>1</v>
      </c>
      <c r="S28" s="4">
        <v>16.876649089971622</v>
      </c>
      <c r="T28" s="4">
        <v>17.577866802885609</v>
      </c>
      <c r="U28" s="42" t="str">
        <f t="shared" si="7"/>
        <v>16.8766490899716+17.5778668028856i</v>
      </c>
      <c r="V28" s="23" t="s">
        <v>1</v>
      </c>
      <c r="W28" s="2" t="str">
        <f t="shared" si="8"/>
        <v>4627.65967552669+3763.27144769421i</v>
      </c>
      <c r="X28" s="67">
        <f t="shared" si="9"/>
        <v>6.75</v>
      </c>
      <c r="Y28" s="68">
        <f t="shared" si="10"/>
        <v>5964.6832322870468</v>
      </c>
      <c r="Z28" s="68">
        <f t="shared" si="11"/>
        <v>4627.6596755266901</v>
      </c>
      <c r="AA28" s="68">
        <f t="shared" si="12"/>
        <v>3763.2714476942101</v>
      </c>
    </row>
    <row r="29" spans="1:27" x14ac:dyDescent="0.25">
      <c r="A29" s="32">
        <v>7</v>
      </c>
      <c r="B29" s="4">
        <v>27.188998118807696</v>
      </c>
      <c r="C29" s="4">
        <v>22.320751356703362</v>
      </c>
      <c r="D29" s="42" t="str">
        <f t="shared" si="0"/>
        <v>27.1889981188077+22.3207513567034i</v>
      </c>
      <c r="E29" s="4">
        <v>0.14045771283843012</v>
      </c>
      <c r="F29" s="4">
        <v>6.8268613442724266</v>
      </c>
      <c r="G29" s="42" t="str">
        <f t="shared" si="1"/>
        <v>0.14045771283843+6.82686134427243i</v>
      </c>
      <c r="H29" s="4">
        <v>4.4366956845113226</v>
      </c>
      <c r="I29" s="4">
        <v>6.9090447603670802</v>
      </c>
      <c r="J29" s="42" t="str">
        <f t="shared" si="2"/>
        <v>4.43669568451132+6.90904476036708i</v>
      </c>
      <c r="K29" s="4">
        <v>498.78142762713566</v>
      </c>
      <c r="L29" s="4">
        <v>-6.7786034010051663</v>
      </c>
      <c r="M29" s="42" t="str">
        <f t="shared" si="3"/>
        <v>498.781427627136-6.77860340100517i</v>
      </c>
      <c r="N29" s="23" t="s">
        <v>1</v>
      </c>
      <c r="O29" s="42" t="str">
        <f t="shared" si="4"/>
        <v>27.1889981188077+22.3207513567034i</v>
      </c>
      <c r="P29" s="42" t="str">
        <f t="shared" si="5"/>
        <v>46619.8204540334+87837.5391510165i</v>
      </c>
      <c r="Q29" s="42" t="str">
        <f t="shared" si="6"/>
        <v>2698.34927859605+1701.74107447101i</v>
      </c>
      <c r="R29" s="23" t="s">
        <v>1</v>
      </c>
      <c r="S29" s="4">
        <v>17.577163743795271</v>
      </c>
      <c r="T29" s="4">
        <v>17.600298926706351</v>
      </c>
      <c r="U29" s="42" t="str">
        <f t="shared" si="7"/>
        <v>17.5771637437953+17.6002989267064i</v>
      </c>
      <c r="V29" s="23" t="s">
        <v>1</v>
      </c>
      <c r="W29" s="2" t="str">
        <f t="shared" si="8"/>
        <v>4825.28099275795+3741.81926092402i</v>
      </c>
      <c r="X29" s="67">
        <f t="shared" si="9"/>
        <v>7</v>
      </c>
      <c r="Y29" s="68">
        <f t="shared" si="10"/>
        <v>6106.1074376801735</v>
      </c>
      <c r="Z29" s="68">
        <f t="shared" si="11"/>
        <v>4825.2809927579501</v>
      </c>
      <c r="AA29" s="68">
        <f t="shared" si="12"/>
        <v>3741.81926092402</v>
      </c>
    </row>
    <row r="30" spans="1:27" x14ac:dyDescent="0.25">
      <c r="A30" s="32">
        <v>7.25</v>
      </c>
      <c r="B30" s="4">
        <v>28.229438629568641</v>
      </c>
      <c r="C30" s="4">
        <v>22.091163297907968</v>
      </c>
      <c r="D30" s="42" t="str">
        <f t="shared" si="0"/>
        <v>28.2294386295686+22.091163297908i</v>
      </c>
      <c r="E30" s="4">
        <v>0.144154607580426</v>
      </c>
      <c r="F30" s="4">
        <v>7.0667415385684222</v>
      </c>
      <c r="G30" s="42" t="str">
        <f t="shared" si="1"/>
        <v>0.144154607580426+7.06674153856842i</v>
      </c>
      <c r="H30" s="4">
        <v>4.4443116673595053</v>
      </c>
      <c r="I30" s="4">
        <v>7.1189445217933818</v>
      </c>
      <c r="J30" s="42" t="str">
        <f t="shared" si="2"/>
        <v>4.44431166735951+7.11894452179338i</v>
      </c>
      <c r="K30" s="4">
        <v>498.37605399015638</v>
      </c>
      <c r="L30" s="4">
        <v>-6.9460789588181502</v>
      </c>
      <c r="M30" s="42" t="str">
        <f t="shared" si="3"/>
        <v>498.376053990156-6.94607895881815i</v>
      </c>
      <c r="N30" s="23" t="s">
        <v>1</v>
      </c>
      <c r="O30" s="42" t="str">
        <f t="shared" si="4"/>
        <v>28.2294386295686+22.091163297908i</v>
      </c>
      <c r="P30" s="42" t="str">
        <f t="shared" si="5"/>
        <v>53684.0606920368+88784.0085057267i</v>
      </c>
      <c r="Q30" s="42" t="str">
        <f t="shared" si="6"/>
        <v>2800.99996747357+1662.81400643643i</v>
      </c>
      <c r="R30" s="23" t="s">
        <v>1</v>
      </c>
      <c r="S30" s="4">
        <v>18.273091376068297</v>
      </c>
      <c r="T30" s="4">
        <v>17.585595992387884</v>
      </c>
      <c r="U30" s="42" t="str">
        <f t="shared" si="7"/>
        <v>18.2730913760683+17.5855959923879i</v>
      </c>
      <c r="V30" s="23" t="s">
        <v>1</v>
      </c>
      <c r="W30" s="2" t="str">
        <f t="shared" si="8"/>
        <v>5023.89662363187+3713.49608931155i</v>
      </c>
      <c r="X30" s="67">
        <f t="shared" si="9"/>
        <v>7.25</v>
      </c>
      <c r="Y30" s="68">
        <f t="shared" si="10"/>
        <v>6247.3666844736972</v>
      </c>
      <c r="Z30" s="68">
        <f t="shared" si="11"/>
        <v>5023.8966236318702</v>
      </c>
      <c r="AA30" s="68">
        <f t="shared" si="12"/>
        <v>3713.4960893115499</v>
      </c>
    </row>
    <row r="31" spans="1:27" x14ac:dyDescent="0.25">
      <c r="A31" s="32">
        <v>7.5</v>
      </c>
      <c r="B31" s="4">
        <v>29.246370265333979</v>
      </c>
      <c r="C31" s="4">
        <v>21.81642997378545</v>
      </c>
      <c r="D31" s="42" t="str">
        <f t="shared" si="0"/>
        <v>29.246370265334+21.8164299737854i</v>
      </c>
      <c r="E31" s="4">
        <v>0.14693824364353178</v>
      </c>
      <c r="F31" s="4">
        <v>7.3099841705502042</v>
      </c>
      <c r="G31" s="42" t="str">
        <f t="shared" si="1"/>
        <v>0.146938243643532+7.3099841705502i</v>
      </c>
      <c r="H31" s="4">
        <v>4.4509519030421822</v>
      </c>
      <c r="I31" s="4">
        <v>7.3342042888344245</v>
      </c>
      <c r="J31" s="42" t="str">
        <f t="shared" si="2"/>
        <v>4.45095190304218+7.33420428883442i</v>
      </c>
      <c r="K31" s="4">
        <v>498.13109050355746</v>
      </c>
      <c r="L31" s="4">
        <v>-7.6659738738253473</v>
      </c>
      <c r="M31" s="42" t="str">
        <f t="shared" si="3"/>
        <v>498.131090503557-7.66597387382535i</v>
      </c>
      <c r="N31" s="23" t="s">
        <v>1</v>
      </c>
      <c r="O31" s="42" t="str">
        <f t="shared" si="4"/>
        <v>29.246370265334+21.8164299737854i</v>
      </c>
      <c r="P31" s="42" t="str">
        <f t="shared" si="5"/>
        <v>61085.9742345409+89149.0850764045i</v>
      </c>
      <c r="Q31" s="42" t="str">
        <f t="shared" si="6"/>
        <v>2904.61890978062+1615.61188711781i</v>
      </c>
      <c r="R31" s="23" t="s">
        <v>1</v>
      </c>
      <c r="S31" s="4">
        <v>18.952636867489392</v>
      </c>
      <c r="T31" s="4">
        <v>17.540014542499364</v>
      </c>
      <c r="U31" s="42" t="str">
        <f t="shared" si="7"/>
        <v>18.9526368674894+17.5400145424994i</v>
      </c>
      <c r="V31" s="23" t="s">
        <v>1</v>
      </c>
      <c r="W31" s="2" t="str">
        <f t="shared" si="8"/>
        <v>5224.57237868248+3667.72739364627i</v>
      </c>
      <c r="X31" s="67">
        <f t="shared" si="9"/>
        <v>7.5</v>
      </c>
      <c r="Y31" s="68">
        <f t="shared" si="10"/>
        <v>6383.4458385886828</v>
      </c>
      <c r="Z31" s="68">
        <f t="shared" si="11"/>
        <v>5224.5723786824801</v>
      </c>
      <c r="AA31" s="68">
        <f t="shared" si="12"/>
        <v>3667.7273936462698</v>
      </c>
    </row>
    <row r="32" spans="1:27" x14ac:dyDescent="0.25">
      <c r="A32" s="32">
        <v>7.75</v>
      </c>
      <c r="B32" s="4">
        <v>30.246690691790981</v>
      </c>
      <c r="C32" s="4">
        <v>21.484689532215281</v>
      </c>
      <c r="D32" s="42" t="str">
        <f t="shared" si="0"/>
        <v>30.246690691791+21.4846895322153i</v>
      </c>
      <c r="E32" s="4">
        <v>0.1556807634409848</v>
      </c>
      <c r="F32" s="4">
        <v>7.5496091506248177</v>
      </c>
      <c r="G32" s="42" t="str">
        <f t="shared" si="1"/>
        <v>0.155680763440985+7.54960915062482i</v>
      </c>
      <c r="H32" s="4">
        <v>4.4581138775136377</v>
      </c>
      <c r="I32" s="4">
        <v>7.5504505008138461</v>
      </c>
      <c r="J32" s="42" t="str">
        <f t="shared" si="2"/>
        <v>4.45811387751364+7.55045050081385i</v>
      </c>
      <c r="K32" s="4">
        <v>498.19865646713816</v>
      </c>
      <c r="L32" s="4">
        <v>-7.8821664041016017</v>
      </c>
      <c r="M32" s="42" t="str">
        <f t="shared" si="3"/>
        <v>498.198656467138-7.8821664041016i</v>
      </c>
      <c r="N32" s="23" t="s">
        <v>1</v>
      </c>
      <c r="O32" s="42" t="str">
        <f t="shared" si="4"/>
        <v>30.246690691791+21.4846895322153i</v>
      </c>
      <c r="P32" s="42" t="str">
        <f t="shared" si="5"/>
        <v>68816.6896487434+89085.4046826335i</v>
      </c>
      <c r="Q32" s="42" t="str">
        <f t="shared" si="6"/>
        <v>3012.01279597492+1565.67574077854i</v>
      </c>
      <c r="R32" s="23" t="s">
        <v>1</v>
      </c>
      <c r="S32" s="4">
        <v>19.626353115010058</v>
      </c>
      <c r="T32" s="4">
        <v>17.457158598395569</v>
      </c>
      <c r="U32" s="42" t="str">
        <f t="shared" si="7"/>
        <v>19.6263531150101+17.4571585983956i</v>
      </c>
      <c r="V32" s="23" t="s">
        <v>1</v>
      </c>
      <c r="W32" s="2" t="str">
        <f t="shared" si="8"/>
        <v>5434.06846748541+3619.52206732954i</v>
      </c>
      <c r="X32" s="67">
        <f t="shared" si="9"/>
        <v>7.75</v>
      </c>
      <c r="Y32" s="68">
        <f t="shared" si="10"/>
        <v>6529.168408396642</v>
      </c>
      <c r="Z32" s="68">
        <f t="shared" si="11"/>
        <v>5434.0684674854101</v>
      </c>
      <c r="AA32" s="68">
        <f t="shared" si="12"/>
        <v>3619.5220673295398</v>
      </c>
    </row>
    <row r="33" spans="1:27" x14ac:dyDescent="0.25">
      <c r="A33" s="32">
        <v>8</v>
      </c>
      <c r="B33" s="4">
        <v>31.21576006771031</v>
      </c>
      <c r="C33" s="4">
        <v>21.11259641870803</v>
      </c>
      <c r="D33" s="42" t="str">
        <f t="shared" si="0"/>
        <v>31.2157600677103+21.112596418708i</v>
      </c>
      <c r="E33" s="4">
        <v>0.15751161598570801</v>
      </c>
      <c r="F33" s="4">
        <v>7.7919277467153734</v>
      </c>
      <c r="G33" s="42" t="str">
        <f t="shared" si="1"/>
        <v>0.157511615985708+7.79192774671537i</v>
      </c>
      <c r="H33" s="4">
        <v>4.4674631514697269</v>
      </c>
      <c r="I33" s="4">
        <v>7.7680475094992945</v>
      </c>
      <c r="J33" s="42" t="str">
        <f t="shared" si="2"/>
        <v>4.46746315146973+7.76804750949929i</v>
      </c>
      <c r="K33" s="4">
        <v>497.81792067893775</v>
      </c>
      <c r="L33" s="4">
        <v>-8.0060751260722558</v>
      </c>
      <c r="M33" s="42" t="str">
        <f t="shared" si="3"/>
        <v>497.817920678938-8.00607512607226i</v>
      </c>
      <c r="N33" s="23" t="s">
        <v>1</v>
      </c>
      <c r="O33" s="42" t="str">
        <f t="shared" si="4"/>
        <v>31.2157600677103+21.112596418708i</v>
      </c>
      <c r="P33" s="42" t="str">
        <f t="shared" si="5"/>
        <v>76366.81142303+88236.631643907i</v>
      </c>
      <c r="Q33" s="42" t="str">
        <f t="shared" si="6"/>
        <v>3105.9715198387+1508.87498360804i</v>
      </c>
      <c r="R33" s="23" t="s">
        <v>1</v>
      </c>
      <c r="S33" s="4">
        <v>20.289047053862017</v>
      </c>
      <c r="T33" s="4">
        <v>17.354564705450738</v>
      </c>
      <c r="U33" s="42" t="str">
        <f t="shared" si="7"/>
        <v>20.289047053862+17.3545647054507i</v>
      </c>
      <c r="V33" s="23" t="s">
        <v>1</v>
      </c>
      <c r="W33" s="2" t="str">
        <f t="shared" si="8"/>
        <v>5627.33024140948+3562.78806761853i</v>
      </c>
      <c r="X33" s="67">
        <f t="shared" si="9"/>
        <v>8</v>
      </c>
      <c r="Y33" s="68">
        <f t="shared" si="10"/>
        <v>6660.3531783717481</v>
      </c>
      <c r="Z33" s="68">
        <f t="shared" si="11"/>
        <v>5627.3302414094796</v>
      </c>
      <c r="AA33" s="68">
        <f t="shared" si="12"/>
        <v>3562.78806761853</v>
      </c>
    </row>
    <row r="34" spans="1:27" x14ac:dyDescent="0.25">
      <c r="A34" s="32">
        <v>8.25</v>
      </c>
      <c r="B34" s="4">
        <v>32.160990109716209</v>
      </c>
      <c r="C34" s="4">
        <v>20.677161625914106</v>
      </c>
      <c r="D34" s="42" t="str">
        <f t="shared" si="0"/>
        <v>32.1609901097162+20.6771616259141i</v>
      </c>
      <c r="E34" s="4">
        <v>0.16088762302686682</v>
      </c>
      <c r="F34" s="4">
        <v>8.0358962472599416</v>
      </c>
      <c r="G34" s="42" t="str">
        <f t="shared" si="1"/>
        <v>0.160887623026867+8.03589624725994i</v>
      </c>
      <c r="H34" s="4">
        <v>4.4726858236982192</v>
      </c>
      <c r="I34" s="4">
        <v>7.9824078364945787</v>
      </c>
      <c r="J34" s="42" t="str">
        <f t="shared" si="2"/>
        <v>4.47268582369822+7.98240783649458i</v>
      </c>
      <c r="K34" s="4">
        <v>498.22324376661294</v>
      </c>
      <c r="L34" s="4">
        <v>-7.6460760808541908</v>
      </c>
      <c r="M34" s="42" t="str">
        <f t="shared" si="3"/>
        <v>498.223243766613-7.64607608085419i</v>
      </c>
      <c r="N34" s="23" t="s">
        <v>1</v>
      </c>
      <c r="O34" s="42" t="str">
        <f t="shared" si="4"/>
        <v>32.1609901097162+20.6771616259141i</v>
      </c>
      <c r="P34" s="42" t="str">
        <f t="shared" si="5"/>
        <v>84096.6131203781+87140.260926302i</v>
      </c>
      <c r="Q34" s="42" t="str">
        <f t="shared" si="6"/>
        <v>3203.78213620924+1457.50785474796i</v>
      </c>
      <c r="R34" s="23" t="s">
        <v>1</v>
      </c>
      <c r="S34" s="4">
        <v>20.937891484440843</v>
      </c>
      <c r="T34" s="4">
        <v>17.20633365145941</v>
      </c>
      <c r="U34" s="42" t="str">
        <f t="shared" si="7"/>
        <v>20.9378914844408+17.2063336514594i</v>
      </c>
      <c r="V34" s="23" t="s">
        <v>1</v>
      </c>
      <c r="W34" s="2" t="str">
        <f t="shared" si="8"/>
        <v>5826.88446850682+3514.05770924174i</v>
      </c>
      <c r="X34" s="67">
        <f t="shared" si="9"/>
        <v>8.25</v>
      </c>
      <c r="Y34" s="68">
        <f t="shared" si="10"/>
        <v>6804.4973505180606</v>
      </c>
      <c r="Z34" s="68">
        <f t="shared" si="11"/>
        <v>5826.8844685068198</v>
      </c>
      <c r="AA34" s="68">
        <f t="shared" si="12"/>
        <v>3514.0577092417402</v>
      </c>
    </row>
    <row r="35" spans="1:27" x14ac:dyDescent="0.25">
      <c r="A35" s="32">
        <v>8.5</v>
      </c>
      <c r="B35" s="4">
        <v>33.074865126212238</v>
      </c>
      <c r="C35" s="4">
        <v>20.19895665556157</v>
      </c>
      <c r="D35" s="42" t="str">
        <f t="shared" si="0"/>
        <v>33.0748651262122+20.1989566555616i</v>
      </c>
      <c r="E35" s="4">
        <v>0.16943440614650021</v>
      </c>
      <c r="F35" s="4">
        <v>8.2753379478283762</v>
      </c>
      <c r="G35" s="42" t="str">
        <f t="shared" si="1"/>
        <v>0.1694344061465+8.27533794782838i</v>
      </c>
      <c r="H35" s="4">
        <v>4.4822020454467104</v>
      </c>
      <c r="I35" s="4">
        <v>8.2018505276514482</v>
      </c>
      <c r="J35" s="42" t="str">
        <f t="shared" si="2"/>
        <v>4.48220204544671+8.20185052765145i</v>
      </c>
      <c r="K35" s="4">
        <v>498.35671790853598</v>
      </c>
      <c r="L35" s="4">
        <v>-8.3120391861101588</v>
      </c>
      <c r="M35" s="42" t="str">
        <f t="shared" si="3"/>
        <v>498.356717908536-8.31203918611016i</v>
      </c>
      <c r="N35" s="23" t="s">
        <v>1</v>
      </c>
      <c r="O35" s="42" t="str">
        <f t="shared" si="4"/>
        <v>33.0748651262122+20.1989566555616i</v>
      </c>
      <c r="P35" s="42" t="str">
        <f t="shared" si="5"/>
        <v>92158.188073209+85045.4119364237i</v>
      </c>
      <c r="Q35" s="42" t="str">
        <f t="shared" si="6"/>
        <v>3303.47099404461+1387.49386931861i</v>
      </c>
      <c r="R35" s="23" t="s">
        <v>1</v>
      </c>
      <c r="S35" s="4">
        <v>21.570008635488243</v>
      </c>
      <c r="T35" s="4">
        <v>17.033029313055739</v>
      </c>
      <c r="U35" s="42" t="str">
        <f t="shared" si="7"/>
        <v>21.5700086354882+17.0330293130557i</v>
      </c>
      <c r="V35" s="23" t="s">
        <v>1</v>
      </c>
      <c r="W35" s="2" t="str">
        <f t="shared" si="8"/>
        <v>6034.00145801545+3435.1349601054i</v>
      </c>
      <c r="X35" s="67">
        <f t="shared" si="9"/>
        <v>8.5</v>
      </c>
      <c r="Y35" s="68">
        <f t="shared" si="10"/>
        <v>6943.2935837015357</v>
      </c>
      <c r="Z35" s="68">
        <f t="shared" si="11"/>
        <v>6034.0014580154502</v>
      </c>
      <c r="AA35" s="68">
        <f t="shared" si="12"/>
        <v>3435.1349601053998</v>
      </c>
    </row>
    <row r="36" spans="1:27" x14ac:dyDescent="0.25">
      <c r="A36" s="32">
        <v>8.75</v>
      </c>
      <c r="B36" s="4">
        <v>33.950760335101059</v>
      </c>
      <c r="C36" s="4">
        <v>19.661657762905573</v>
      </c>
      <c r="D36" s="42" t="str">
        <f t="shared" si="0"/>
        <v>33.9507603351011+19.6616577629056i</v>
      </c>
      <c r="E36" s="4">
        <v>0.17895654113255186</v>
      </c>
      <c r="F36" s="4">
        <v>8.5187882196621914</v>
      </c>
      <c r="G36" s="42" t="str">
        <f t="shared" si="1"/>
        <v>0.178956541132552+8.51878821966219i</v>
      </c>
      <c r="H36" s="4">
        <v>4.4904072281177738</v>
      </c>
      <c r="I36" s="4">
        <v>8.4204608078070713</v>
      </c>
      <c r="J36" s="42" t="str">
        <f t="shared" si="2"/>
        <v>4.49040722811777+8.42046080780707i</v>
      </c>
      <c r="K36" s="4">
        <v>497.9450528849365</v>
      </c>
      <c r="L36" s="4">
        <v>-8.3390101777582899</v>
      </c>
      <c r="M36" s="42" t="str">
        <f t="shared" si="3"/>
        <v>497.945052884937-8.33901017775829i</v>
      </c>
      <c r="N36" s="23" t="s">
        <v>1</v>
      </c>
      <c r="O36" s="42" t="str">
        <f t="shared" si="4"/>
        <v>33.9507603351011+19.6616577629056i</v>
      </c>
      <c r="P36" s="42" t="str">
        <f t="shared" si="5"/>
        <v>99932.3326198867+82355.8927660249i</v>
      </c>
      <c r="Q36" s="42" t="str">
        <f t="shared" si="6"/>
        <v>3394.15035999809+1318.71304139127i</v>
      </c>
      <c r="R36" s="23" t="s">
        <v>1</v>
      </c>
      <c r="S36" s="4">
        <v>22.196161649120537</v>
      </c>
      <c r="T36" s="4">
        <v>16.825084957590409</v>
      </c>
      <c r="U36" s="42" t="str">
        <f t="shared" si="7"/>
        <v>22.1961616491205+16.8250849575904i</v>
      </c>
      <c r="V36" s="23" t="s">
        <v>1</v>
      </c>
      <c r="W36" s="2" t="str">
        <f t="shared" si="8"/>
        <v>6237.25705856622+3363.34424324011i</v>
      </c>
      <c r="X36" s="67">
        <f t="shared" si="9"/>
        <v>8.75</v>
      </c>
      <c r="Y36" s="68">
        <f t="shared" si="10"/>
        <v>7086.286764813467</v>
      </c>
      <c r="Z36" s="68">
        <f t="shared" si="11"/>
        <v>6237.2570585662197</v>
      </c>
      <c r="AA36" s="68">
        <f t="shared" si="12"/>
        <v>3363.3442432401098</v>
      </c>
    </row>
    <row r="37" spans="1:27" x14ac:dyDescent="0.25">
      <c r="A37" s="32">
        <v>9</v>
      </c>
      <c r="B37" s="4">
        <v>34.801855500583578</v>
      </c>
      <c r="C37" s="4">
        <v>19.0786516664228</v>
      </c>
      <c r="D37" s="42" t="str">
        <f t="shared" si="0"/>
        <v>34.8018555005836+19.0786516664228i</v>
      </c>
      <c r="E37" s="4">
        <v>0.17837698790075632</v>
      </c>
      <c r="F37" s="4">
        <v>8.7593299174117245</v>
      </c>
      <c r="G37" s="42" t="str">
        <f t="shared" si="1"/>
        <v>0.178376987900756+8.75932991741172i</v>
      </c>
      <c r="H37" s="4">
        <v>4.5018968540262598</v>
      </c>
      <c r="I37" s="4">
        <v>8.6390374671784667</v>
      </c>
      <c r="J37" s="42" t="str">
        <f t="shared" si="2"/>
        <v>4.50189685402626+8.63903746717847i</v>
      </c>
      <c r="K37" s="4">
        <v>497.88016349839307</v>
      </c>
      <c r="L37" s="4">
        <v>-8.5232139854952411</v>
      </c>
      <c r="M37" s="42" t="str">
        <f t="shared" si="3"/>
        <v>497.880163498393-8.52321398549524i</v>
      </c>
      <c r="N37" s="23" t="s">
        <v>1</v>
      </c>
      <c r="O37" s="42" t="str">
        <f t="shared" si="4"/>
        <v>34.8018555005836+19.0786516664228i</v>
      </c>
      <c r="P37" s="42" t="str">
        <f t="shared" si="5"/>
        <v>107540.92121195+78766.6761882593i</v>
      </c>
      <c r="Q37" s="42" t="str">
        <f t="shared" si="6"/>
        <v>3475.3320845918+1239.14777098376i</v>
      </c>
      <c r="R37" s="23" t="s">
        <v>1</v>
      </c>
      <c r="S37" s="4">
        <v>22.796828179212191</v>
      </c>
      <c r="T37" s="4">
        <v>16.586573669978851</v>
      </c>
      <c r="U37" s="42" t="str">
        <f t="shared" si="7"/>
        <v>22.7968281792122+16.5865736699789i</v>
      </c>
      <c r="V37" s="23" t="s">
        <v>1</v>
      </c>
      <c r="W37" s="2" t="str">
        <f t="shared" si="8"/>
        <v>6418.32308197767+3268.20688925259i</v>
      </c>
      <c r="X37" s="67">
        <f t="shared" si="9"/>
        <v>9</v>
      </c>
      <c r="Y37" s="68">
        <f t="shared" si="10"/>
        <v>7202.5028605065772</v>
      </c>
      <c r="Z37" s="68">
        <f t="shared" si="11"/>
        <v>6418.32308197767</v>
      </c>
      <c r="AA37" s="68">
        <f t="shared" si="12"/>
        <v>3268.2068892525899</v>
      </c>
    </row>
    <row r="38" spans="1:27" x14ac:dyDescent="0.25">
      <c r="A38" s="32">
        <v>9.25</v>
      </c>
      <c r="B38" s="4">
        <v>35.602559112355216</v>
      </c>
      <c r="C38" s="4">
        <v>18.458372653293864</v>
      </c>
      <c r="D38" s="42" t="str">
        <f t="shared" si="0"/>
        <v>35.6025591123552+18.4583726532939i</v>
      </c>
      <c r="E38" s="4">
        <v>0.18505215823386684</v>
      </c>
      <c r="F38" s="4">
        <v>9.0017484843890028</v>
      </c>
      <c r="G38" s="42" t="str">
        <f t="shared" si="1"/>
        <v>0.185052158233867+9.001748484389i</v>
      </c>
      <c r="H38" s="4">
        <v>4.5070511472809489</v>
      </c>
      <c r="I38" s="4">
        <v>8.856244948361816</v>
      </c>
      <c r="J38" s="42" t="str">
        <f t="shared" si="2"/>
        <v>4.50705114728095+8.85624494836182i</v>
      </c>
      <c r="K38" s="4">
        <v>497.82452017770538</v>
      </c>
      <c r="L38" s="4">
        <v>-8.7213822236310019</v>
      </c>
      <c r="M38" s="42" t="str">
        <f t="shared" si="3"/>
        <v>497.824520177705-8.721382223631i</v>
      </c>
      <c r="N38" s="23" t="s">
        <v>1</v>
      </c>
      <c r="O38" s="42" t="str">
        <f t="shared" si="4"/>
        <v>35.6025591123552+18.4583726532939i</v>
      </c>
      <c r="P38" s="42" t="str">
        <f t="shared" si="5"/>
        <v>115154.508324083+74880.5492068143i</v>
      </c>
      <c r="Q38" s="42" t="str">
        <f t="shared" si="6"/>
        <v>3561.91748570397+1163.17713376117i</v>
      </c>
      <c r="R38" s="23" t="s">
        <v>1</v>
      </c>
      <c r="S38" s="4">
        <v>23.379196244606799</v>
      </c>
      <c r="T38" s="4">
        <v>16.313855696130553</v>
      </c>
      <c r="U38" s="42" t="str">
        <f t="shared" si="7"/>
        <v>23.3791962446068+16.3138556961306i</v>
      </c>
      <c r="V38" s="23" t="s">
        <v>1</v>
      </c>
      <c r="W38" s="2" t="str">
        <f t="shared" si="8"/>
        <v>6620.29472366983+3176.43243492281i</v>
      </c>
      <c r="X38" s="67">
        <f t="shared" si="9"/>
        <v>9.25</v>
      </c>
      <c r="Y38" s="68">
        <f t="shared" si="10"/>
        <v>7342.8894341315145</v>
      </c>
      <c r="Z38" s="68">
        <f t="shared" si="11"/>
        <v>6620.2947236698301</v>
      </c>
      <c r="AA38" s="68">
        <f t="shared" si="12"/>
        <v>3176.43243492281</v>
      </c>
    </row>
    <row r="39" spans="1:27" x14ac:dyDescent="0.25">
      <c r="A39" s="32">
        <v>9.5</v>
      </c>
      <c r="B39" s="4">
        <v>36.358341160434712</v>
      </c>
      <c r="C39" s="4">
        <v>17.783541257513846</v>
      </c>
      <c r="D39" s="42" t="str">
        <f t="shared" si="0"/>
        <v>36.3583411604347+17.7835412575138i</v>
      </c>
      <c r="E39" s="4">
        <v>0.19176435443675702</v>
      </c>
      <c r="F39" s="4">
        <v>9.2410370002735469</v>
      </c>
      <c r="G39" s="42" t="str">
        <f t="shared" si="1"/>
        <v>0.191764354436757+9.24103700027355i</v>
      </c>
      <c r="H39" s="4">
        <v>4.5118500452574004</v>
      </c>
      <c r="I39" s="4">
        <v>9.0754645029113874</v>
      </c>
      <c r="J39" s="42" t="str">
        <f t="shared" si="2"/>
        <v>4.5118500452574+9.07546450291139i</v>
      </c>
      <c r="K39" s="4">
        <v>497.5483675068586</v>
      </c>
      <c r="L39" s="4">
        <v>-8.7598125177296282</v>
      </c>
      <c r="M39" s="42" t="str">
        <f t="shared" si="3"/>
        <v>497.548367506859-8.75981251772963i</v>
      </c>
      <c r="N39" s="23" t="s">
        <v>1</v>
      </c>
      <c r="O39" s="42" t="str">
        <f t="shared" si="4"/>
        <v>36.3583411604347+17.7835412575138i</v>
      </c>
      <c r="P39" s="42" t="str">
        <f t="shared" si="5"/>
        <v>122586.887565768+70117.8815883565i</v>
      </c>
      <c r="Q39" s="42" t="str">
        <f t="shared" si="6"/>
        <v>3644.13194319164+1078.0082715274i</v>
      </c>
      <c r="R39" s="23" t="s">
        <v>1</v>
      </c>
      <c r="S39" s="4">
        <v>23.93089718839197</v>
      </c>
      <c r="T39" s="4">
        <v>16.008969089450364</v>
      </c>
      <c r="U39" s="42" t="str">
        <f t="shared" si="7"/>
        <v>23.930897188392+16.0089690894504i</v>
      </c>
      <c r="V39" s="23" t="s">
        <v>1</v>
      </c>
      <c r="W39" s="2" t="str">
        <f t="shared" si="8"/>
        <v>6812.53410695233+3071.01651273502i</v>
      </c>
      <c r="X39" s="67">
        <f t="shared" si="9"/>
        <v>9.5</v>
      </c>
      <c r="Y39" s="68">
        <f t="shared" si="10"/>
        <v>7472.7346654273724</v>
      </c>
      <c r="Z39" s="68">
        <f t="shared" si="11"/>
        <v>6812.5341069523301</v>
      </c>
      <c r="AA39" s="68">
        <f t="shared" si="12"/>
        <v>3071.0165127350201</v>
      </c>
    </row>
    <row r="40" spans="1:27" x14ac:dyDescent="0.25">
      <c r="A40" s="32">
        <v>9.75</v>
      </c>
      <c r="B40" s="4">
        <v>37.068357194549222</v>
      </c>
      <c r="C40" s="4">
        <v>17.06455158706763</v>
      </c>
      <c r="D40" s="42" t="str">
        <f t="shared" si="0"/>
        <v>37.0683571945492+17.0645515870676i</v>
      </c>
      <c r="E40" s="4">
        <v>0.19587292199297779</v>
      </c>
      <c r="F40" s="4">
        <v>9.4849284993817289</v>
      </c>
      <c r="G40" s="42" t="str">
        <f t="shared" si="1"/>
        <v>0.195872921992978+9.48492849938173i</v>
      </c>
      <c r="H40" s="4">
        <v>4.518220550139481</v>
      </c>
      <c r="I40" s="4">
        <v>9.2930372829721133</v>
      </c>
      <c r="J40" s="42" t="str">
        <f t="shared" si="2"/>
        <v>4.51822055013948+9.29303728297211i</v>
      </c>
      <c r="K40" s="4">
        <v>497.72340020061358</v>
      </c>
      <c r="L40" s="4">
        <v>-8.9780011877384904</v>
      </c>
      <c r="M40" s="42" t="str">
        <f t="shared" si="3"/>
        <v>497.723400200614-8.97800118773849i</v>
      </c>
      <c r="N40" s="23" t="s">
        <v>1</v>
      </c>
      <c r="O40" s="42" t="str">
        <f t="shared" si="4"/>
        <v>37.0683571945492+17.0645515870676i</v>
      </c>
      <c r="P40" s="42" t="str">
        <f t="shared" si="5"/>
        <v>129653.149939835+64792.3519867665i</v>
      </c>
      <c r="Q40" s="42" t="str">
        <f t="shared" si="6"/>
        <v>3720.26875059497+992.450543930322i</v>
      </c>
      <c r="R40" s="23" t="s">
        <v>1</v>
      </c>
      <c r="S40" s="4">
        <v>24.468504266806445</v>
      </c>
      <c r="T40" s="4">
        <v>15.663794011369365</v>
      </c>
      <c r="U40" s="42" t="str">
        <f t="shared" si="7"/>
        <v>24.4685042668064+15.6637940113694i</v>
      </c>
      <c r="V40" s="23" t="s">
        <v>1</v>
      </c>
      <c r="W40" s="2" t="str">
        <f t="shared" si="8"/>
        <v>7008.8626464469+2957.07491379371i</v>
      </c>
      <c r="X40" s="67">
        <f t="shared" si="9"/>
        <v>9.75</v>
      </c>
      <c r="Y40" s="68">
        <f t="shared" si="10"/>
        <v>7607.1313675094852</v>
      </c>
      <c r="Z40" s="68">
        <f t="shared" si="11"/>
        <v>7008.8626464468998</v>
      </c>
      <c r="AA40" s="68">
        <f t="shared" si="12"/>
        <v>2957.07491379371</v>
      </c>
    </row>
    <row r="41" spans="1:27" x14ac:dyDescent="0.25">
      <c r="A41" s="32">
        <v>10</v>
      </c>
      <c r="B41" s="4">
        <v>37.727294399583094</v>
      </c>
      <c r="C41" s="4">
        <v>16.302837143077106</v>
      </c>
      <c r="D41" s="42" t="str">
        <f t="shared" si="0"/>
        <v>37.7272943995831+16.3028371430771i</v>
      </c>
      <c r="E41" s="4">
        <v>0.20175485391157016</v>
      </c>
      <c r="F41" s="4">
        <v>9.7249447870699619</v>
      </c>
      <c r="G41" s="42" t="str">
        <f t="shared" si="1"/>
        <v>0.20175485391157+9.72494478706996i</v>
      </c>
      <c r="H41" s="4">
        <v>4.5261118646908622</v>
      </c>
      <c r="I41" s="4">
        <v>9.5164109669152754</v>
      </c>
      <c r="J41" s="42" t="str">
        <f t="shared" si="2"/>
        <v>4.52611186469086+9.51641096691528i</v>
      </c>
      <c r="K41" s="4">
        <v>497.51988162735273</v>
      </c>
      <c r="L41" s="4">
        <v>-9.3142977466569459</v>
      </c>
      <c r="M41" s="42" t="str">
        <f t="shared" si="3"/>
        <v>497.519881627353-9.31429774665695i</v>
      </c>
      <c r="N41" s="23" t="s">
        <v>1</v>
      </c>
      <c r="O41" s="42" t="str">
        <f t="shared" si="4"/>
        <v>37.7272943995831+16.3028371430771i</v>
      </c>
      <c r="P41" s="42" t="str">
        <f t="shared" si="5"/>
        <v>136406.675244005+58416.1762640194i</v>
      </c>
      <c r="Q41" s="42" t="str">
        <f t="shared" si="6"/>
        <v>3791.41347472251+892.103536830858i</v>
      </c>
      <c r="R41" s="23" t="s">
        <v>1</v>
      </c>
      <c r="S41" s="4">
        <v>24.975296044584134</v>
      </c>
      <c r="T41" s="4">
        <v>15.300848444478223</v>
      </c>
      <c r="U41" s="42" t="str">
        <f t="shared" si="7"/>
        <v>24.9752960445841+15.3008484444782i</v>
      </c>
      <c r="V41" s="23" t="s">
        <v>1</v>
      </c>
      <c r="W41" s="2" t="str">
        <f t="shared" si="8"/>
        <v>7197.57406483057+2825.37929375305i</v>
      </c>
      <c r="X41" s="67">
        <f t="shared" si="9"/>
        <v>10</v>
      </c>
      <c r="Y41" s="68">
        <f t="shared" si="10"/>
        <v>7732.2597325937104</v>
      </c>
      <c r="Z41" s="68">
        <f t="shared" si="11"/>
        <v>7197.57406483057</v>
      </c>
      <c r="AA41" s="68">
        <f t="shared" si="12"/>
        <v>2825.3792937530502</v>
      </c>
    </row>
    <row r="42" spans="1:27" x14ac:dyDescent="0.25">
      <c r="A42" s="32">
        <v>10.25</v>
      </c>
      <c r="B42" s="4">
        <v>38.33868219477435</v>
      </c>
      <c r="C42" s="4">
        <v>15.52056254355122</v>
      </c>
      <c r="D42" s="42" t="str">
        <f t="shared" si="0"/>
        <v>38.3386821947743+15.5205625435512i</v>
      </c>
      <c r="E42" s="4">
        <v>0.20727766197840036</v>
      </c>
      <c r="F42" s="4">
        <v>9.9672214769674703</v>
      </c>
      <c r="G42" s="42" t="str">
        <f t="shared" si="1"/>
        <v>0.2072776619784+9.96722147696747i</v>
      </c>
      <c r="H42" s="4">
        <v>4.5362744718242292</v>
      </c>
      <c r="I42" s="4">
        <v>9.736910633062962</v>
      </c>
      <c r="J42" s="42" t="str">
        <f t="shared" si="2"/>
        <v>4.53627447182423+9.73691063306296i</v>
      </c>
      <c r="K42" s="4">
        <v>497.56565602527212</v>
      </c>
      <c r="L42" s="4">
        <v>-9.0081385420950717</v>
      </c>
      <c r="M42" s="42" t="str">
        <f t="shared" si="3"/>
        <v>497.565656025272-9.00813854209507i</v>
      </c>
      <c r="N42" s="23" t="s">
        <v>1</v>
      </c>
      <c r="O42" s="42" t="str">
        <f t="shared" si="4"/>
        <v>38.3386821947743+15.5205625435512i</v>
      </c>
      <c r="P42" s="42" t="str">
        <f t="shared" si="5"/>
        <v>142544.360648422+51892.3119022799i</v>
      </c>
      <c r="Q42" s="42" t="str">
        <f t="shared" si="6"/>
        <v>3854.6769189394+799.497858614178i</v>
      </c>
      <c r="R42" s="23" t="s">
        <v>1</v>
      </c>
      <c r="S42" s="4">
        <v>25.454014860656919</v>
      </c>
      <c r="T42" s="4">
        <v>14.904607710256721</v>
      </c>
      <c r="U42" s="42" t="str">
        <f t="shared" si="7"/>
        <v>25.4540148606569+14.9046077102567i</v>
      </c>
      <c r="V42" s="23" t="s">
        <v>1</v>
      </c>
      <c r="W42" s="2" t="str">
        <f t="shared" si="8"/>
        <v>7375.29168678969+2691.09738110501i</v>
      </c>
      <c r="X42" s="67">
        <f t="shared" si="9"/>
        <v>10.25</v>
      </c>
      <c r="Y42" s="68">
        <f t="shared" si="10"/>
        <v>7850.9192187806493</v>
      </c>
      <c r="Z42" s="68">
        <f t="shared" si="11"/>
        <v>7375.2916867896902</v>
      </c>
      <c r="AA42" s="68">
        <f t="shared" si="12"/>
        <v>2691.0973811050098</v>
      </c>
    </row>
    <row r="43" spans="1:27" x14ac:dyDescent="0.25">
      <c r="A43" s="32">
        <v>10.5</v>
      </c>
      <c r="B43" s="4">
        <v>38.895827167213461</v>
      </c>
      <c r="C43" s="4">
        <v>14.685791614996273</v>
      </c>
      <c r="D43" s="42" t="str">
        <f t="shared" si="0"/>
        <v>38.8958271672135+14.6857916149963i</v>
      </c>
      <c r="E43" s="4">
        <v>0.20948465815865919</v>
      </c>
      <c r="F43" s="4">
        <v>10.209368384761694</v>
      </c>
      <c r="G43" s="42" t="str">
        <f t="shared" si="1"/>
        <v>0.209484658158659+10.2093683847617i</v>
      </c>
      <c r="H43" s="4">
        <v>4.5420145541358465</v>
      </c>
      <c r="I43" s="4">
        <v>9.9565252971177234</v>
      </c>
      <c r="J43" s="42" t="str">
        <f t="shared" si="2"/>
        <v>4.54201455413585+9.95652529711772i</v>
      </c>
      <c r="K43" s="4">
        <v>497.25504086182809</v>
      </c>
      <c r="L43" s="4">
        <v>-9.5472815040990771</v>
      </c>
      <c r="M43" s="42" t="str">
        <f t="shared" si="3"/>
        <v>497.255040861828-9.54728150409908i</v>
      </c>
      <c r="N43" s="23" t="s">
        <v>1</v>
      </c>
      <c r="O43" s="42" t="str">
        <f t="shared" si="4"/>
        <v>38.8958271672135+14.6857916149963i</v>
      </c>
      <c r="P43" s="42" t="str">
        <f t="shared" si="5"/>
        <v>148255.321024047+44418.5425120761i</v>
      </c>
      <c r="Q43" s="42" t="str">
        <f t="shared" si="6"/>
        <v>3912.70784311408+695.429045114362i</v>
      </c>
      <c r="R43" s="23" t="s">
        <v>1</v>
      </c>
      <c r="S43" s="4">
        <v>25.898542218794631</v>
      </c>
      <c r="T43" s="4">
        <v>14.478386924599111</v>
      </c>
      <c r="U43" s="42" t="str">
        <f t="shared" si="7"/>
        <v>25.8985422187946+14.4783869245991i</v>
      </c>
      <c r="V43" s="23" t="s">
        <v>1</v>
      </c>
      <c r="W43" s="2" t="str">
        <f t="shared" si="8"/>
        <v>7545.54741886406+2539.25010470976i</v>
      </c>
      <c r="X43" s="67">
        <f t="shared" si="9"/>
        <v>10.5</v>
      </c>
      <c r="Y43" s="68">
        <f t="shared" si="10"/>
        <v>7961.3489400097642</v>
      </c>
      <c r="Z43" s="68">
        <f t="shared" si="11"/>
        <v>7545.5474188640601</v>
      </c>
      <c r="AA43" s="68">
        <f t="shared" si="12"/>
        <v>2539.2501047097599</v>
      </c>
    </row>
    <row r="44" spans="1:27" x14ac:dyDescent="0.25">
      <c r="A44" s="32">
        <v>10.75</v>
      </c>
      <c r="B44" s="4">
        <v>39.384560182869166</v>
      </c>
      <c r="C44" s="4">
        <v>13.821700047661723</v>
      </c>
      <c r="D44" s="42" t="str">
        <f t="shared" si="0"/>
        <v>39.3845601828692+13.8217000476617i</v>
      </c>
      <c r="E44" s="4">
        <v>0.21596625246388618</v>
      </c>
      <c r="F44" s="4">
        <v>10.450904029785395</v>
      </c>
      <c r="G44" s="42" t="str">
        <f t="shared" si="1"/>
        <v>0.215966252463886+10.4509040297854i</v>
      </c>
      <c r="H44" s="4">
        <v>4.5459443157028678</v>
      </c>
      <c r="I44" s="4">
        <v>10.174268238472418</v>
      </c>
      <c r="J44" s="42" t="str">
        <f t="shared" si="2"/>
        <v>4.54594431570287+10.1742682384724i</v>
      </c>
      <c r="K44" s="4">
        <v>496.87896087407881</v>
      </c>
      <c r="L44" s="4">
        <v>-9.7031904125355961</v>
      </c>
      <c r="M44" s="42" t="str">
        <f t="shared" si="3"/>
        <v>496.878960874079-9.7031904125356i</v>
      </c>
      <c r="N44" s="23" t="s">
        <v>1</v>
      </c>
      <c r="O44" s="42" t="str">
        <f t="shared" si="4"/>
        <v>39.3845601828692+13.8217000476617i</v>
      </c>
      <c r="P44" s="42" t="str">
        <f t="shared" si="5"/>
        <v>153421.387501367+36641.5918306849i</v>
      </c>
      <c r="Q44" s="42" t="str">
        <f t="shared" si="6"/>
        <v>3968.06768278246+593.997454395153i</v>
      </c>
      <c r="R44" s="23" t="s">
        <v>1</v>
      </c>
      <c r="S44" s="4">
        <v>26.308647330412821</v>
      </c>
      <c r="T44" s="4">
        <v>14.020204575654446</v>
      </c>
      <c r="U44" s="42" t="str">
        <f t="shared" si="7"/>
        <v>26.3086473304128+14.0202045756544i</v>
      </c>
      <c r="V44" s="23" t="s">
        <v>1</v>
      </c>
      <c r="W44" s="2" t="str">
        <f t="shared" si="8"/>
        <v>7719.82856383776+2385.65624917237i</v>
      </c>
      <c r="X44" s="67">
        <f t="shared" si="9"/>
        <v>10.75</v>
      </c>
      <c r="Y44" s="68">
        <f t="shared" si="10"/>
        <v>8080.0438609119292</v>
      </c>
      <c r="Z44" s="68">
        <f t="shared" si="11"/>
        <v>7719.8285638377602</v>
      </c>
      <c r="AA44" s="68">
        <f t="shared" si="12"/>
        <v>2385.6562491723698</v>
      </c>
    </row>
    <row r="45" spans="1:27" x14ac:dyDescent="0.25">
      <c r="A45" s="32">
        <v>11</v>
      </c>
      <c r="B45" s="4">
        <v>39.813629256458853</v>
      </c>
      <c r="C45" s="4">
        <v>12.931564571684069</v>
      </c>
      <c r="D45" s="42" t="str">
        <f t="shared" si="0"/>
        <v>39.8136292564589+12.9315645716841i</v>
      </c>
      <c r="E45" s="4">
        <v>0.22065943223747939</v>
      </c>
      <c r="F45" s="4">
        <v>10.693875239785415</v>
      </c>
      <c r="G45" s="42" t="str">
        <f t="shared" si="1"/>
        <v>0.220659432237479+10.6938752397854i</v>
      </c>
      <c r="H45" s="4">
        <v>4.555749798734035</v>
      </c>
      <c r="I45" s="4">
        <v>10.397923305776624</v>
      </c>
      <c r="J45" s="42" t="str">
        <f t="shared" si="2"/>
        <v>4.55574979873403+10.3979233057766i</v>
      </c>
      <c r="K45" s="4">
        <v>496.74267852970854</v>
      </c>
      <c r="L45" s="4">
        <v>-9.9403032397667506</v>
      </c>
      <c r="M45" s="42" t="str">
        <f t="shared" si="3"/>
        <v>496.742678529709-9.94030323976675i</v>
      </c>
      <c r="N45" s="23" t="s">
        <v>1</v>
      </c>
      <c r="O45" s="42" t="str">
        <f t="shared" si="4"/>
        <v>39.8136292564589+12.9315645716841i</v>
      </c>
      <c r="P45" s="42" t="str">
        <f t="shared" si="5"/>
        <v>157800.152960547+28120.0239730289i</v>
      </c>
      <c r="Q45" s="42" t="str">
        <f t="shared" si="6"/>
        <v>4012.88209618488+483.430280709061i</v>
      </c>
      <c r="R45" s="23" t="s">
        <v>1</v>
      </c>
      <c r="S45" s="4">
        <v>26.684209779237019</v>
      </c>
      <c r="T45" s="4">
        <v>13.540829055347544</v>
      </c>
      <c r="U45" s="42" t="str">
        <f t="shared" si="7"/>
        <v>26.684209779237+13.5408290553475i</v>
      </c>
      <c r="V45" s="23" t="s">
        <v>1</v>
      </c>
      <c r="W45" s="2" t="str">
        <f t="shared" si="8"/>
        <v>7880.9405679338+2210.25375906316i</v>
      </c>
      <c r="X45" s="67">
        <f t="shared" si="9"/>
        <v>11</v>
      </c>
      <c r="Y45" s="68">
        <f t="shared" si="10"/>
        <v>8185.0134950870752</v>
      </c>
      <c r="Z45" s="68">
        <f t="shared" si="11"/>
        <v>7880.9405679337997</v>
      </c>
      <c r="AA45" s="68">
        <f t="shared" si="12"/>
        <v>2210.25375906316</v>
      </c>
    </row>
    <row r="46" spans="1:27" x14ac:dyDescent="0.25">
      <c r="A46" s="32">
        <v>11.25</v>
      </c>
      <c r="B46" s="4">
        <v>40.187386428833705</v>
      </c>
      <c r="C46" s="4">
        <v>12.020970228136459</v>
      </c>
      <c r="D46" s="42" t="str">
        <f t="shared" si="0"/>
        <v>40.1873864288337+12.0209702281365i</v>
      </c>
      <c r="E46" s="4">
        <v>0.22850735968395586</v>
      </c>
      <c r="F46" s="4">
        <v>10.937013988054906</v>
      </c>
      <c r="G46" s="42" t="str">
        <f t="shared" si="1"/>
        <v>0.228507359683956+10.9370139880549i</v>
      </c>
      <c r="H46" s="4">
        <v>4.5633881409135606</v>
      </c>
      <c r="I46" s="4">
        <v>10.619714178899455</v>
      </c>
      <c r="J46" s="42" t="str">
        <f t="shared" si="2"/>
        <v>4.56338814091356+10.6197141788995i</v>
      </c>
      <c r="K46" s="4">
        <v>496.46395934840581</v>
      </c>
      <c r="L46" s="4">
        <v>-9.6585893277062471</v>
      </c>
      <c r="M46" s="42" t="str">
        <f t="shared" si="3"/>
        <v>496.463959348406-9.65858932770625i</v>
      </c>
      <c r="N46" s="23" t="s">
        <v>1</v>
      </c>
      <c r="O46" s="42" t="str">
        <f t="shared" si="4"/>
        <v>40.1873864288337+12.0209702281365i</v>
      </c>
      <c r="P46" s="42" t="str">
        <f t="shared" si="5"/>
        <v>161639.244949454+19498.3494410559i</v>
      </c>
      <c r="Q46" s="42" t="str">
        <f t="shared" si="6"/>
        <v>4055.39220869788+377.950585759035i</v>
      </c>
      <c r="R46" s="23" t="s">
        <v>1</v>
      </c>
      <c r="S46" s="4">
        <v>27.016847841199805</v>
      </c>
      <c r="T46" s="4">
        <v>13.042461283752758</v>
      </c>
      <c r="U46" s="42" t="str">
        <f t="shared" si="7"/>
        <v>27.0168478411998+13.0424612837528i</v>
      </c>
      <c r="V46" s="23" t="s">
        <v>1</v>
      </c>
      <c r="W46" s="2" t="str">
        <f t="shared" si="8"/>
        <v>8029.87769662929+2039.82028535438i</v>
      </c>
      <c r="X46" s="67">
        <f t="shared" si="9"/>
        <v>11.25</v>
      </c>
      <c r="Y46" s="68">
        <f t="shared" si="10"/>
        <v>8284.9141588412203</v>
      </c>
      <c r="Z46" s="68">
        <f t="shared" si="11"/>
        <v>8029.8776966292899</v>
      </c>
      <c r="AA46" s="68">
        <f t="shared" si="12"/>
        <v>2039.8202853543801</v>
      </c>
    </row>
    <row r="47" spans="1:27" x14ac:dyDescent="0.25">
      <c r="A47" s="32">
        <v>11.5</v>
      </c>
      <c r="B47" s="4">
        <v>40.488758300428799</v>
      </c>
      <c r="C47" s="4">
        <v>11.092876231618339</v>
      </c>
      <c r="D47" s="42" t="str">
        <f t="shared" si="0"/>
        <v>40.4887583004288+11.0928762316183i</v>
      </c>
      <c r="E47" s="4">
        <v>0.23469177208083505</v>
      </c>
      <c r="F47" s="4">
        <v>11.178271373597722</v>
      </c>
      <c r="G47" s="42" t="str">
        <f t="shared" si="1"/>
        <v>0.234691772080835+11.1782713735977i</v>
      </c>
      <c r="H47" s="4">
        <v>4.565051070841986</v>
      </c>
      <c r="I47" s="4">
        <v>10.841668968388968</v>
      </c>
      <c r="J47" s="42" t="str">
        <f t="shared" si="2"/>
        <v>4.56505107084199+10.841668968389i</v>
      </c>
      <c r="K47" s="4">
        <v>496.44323030143698</v>
      </c>
      <c r="L47" s="4">
        <v>-10.233110829751986</v>
      </c>
      <c r="M47" s="42" t="str">
        <f t="shared" si="3"/>
        <v>496.443230301437-10.233110829752i</v>
      </c>
      <c r="N47" s="23" t="s">
        <v>1</v>
      </c>
      <c r="O47" s="42" t="str">
        <f t="shared" si="4"/>
        <v>40.4887583004288+11.0928762316183i</v>
      </c>
      <c r="P47" s="42" t="str">
        <f t="shared" si="5"/>
        <v>165006.668589859+10216.4085499061i</v>
      </c>
      <c r="Q47" s="42" t="str">
        <f t="shared" si="6"/>
        <v>4098.57356535309+262.492904014836i</v>
      </c>
      <c r="R47" s="23" t="s">
        <v>1</v>
      </c>
      <c r="S47" s="4">
        <v>27.317569789411948</v>
      </c>
      <c r="T47" s="4">
        <v>12.523086312678087</v>
      </c>
      <c r="U47" s="42" t="str">
        <f t="shared" si="7"/>
        <v>27.3175697894119+12.5230863126781i</v>
      </c>
      <c r="V47" s="23" t="s">
        <v>1</v>
      </c>
      <c r="W47" s="2" t="str">
        <f t="shared" si="8"/>
        <v>8200.03702419112+1848.63058152658i</v>
      </c>
      <c r="X47" s="67">
        <f t="shared" si="9"/>
        <v>11.5</v>
      </c>
      <c r="Y47" s="68">
        <f t="shared" si="10"/>
        <v>8405.8338209282065</v>
      </c>
      <c r="Z47" s="68">
        <f t="shared" si="11"/>
        <v>8200.0370241911205</v>
      </c>
      <c r="AA47" s="68">
        <f t="shared" si="12"/>
        <v>1848.63058152658</v>
      </c>
    </row>
    <row r="48" spans="1:27" x14ac:dyDescent="0.25">
      <c r="A48" s="32">
        <v>11.75</v>
      </c>
      <c r="B48" s="4">
        <v>40.713198836123759</v>
      </c>
      <c r="C48" s="4">
        <v>10.148174874601898</v>
      </c>
      <c r="D48" s="42" t="str">
        <f t="shared" si="0"/>
        <v>40.7131988361238+10.1481748746019i</v>
      </c>
      <c r="E48" s="4">
        <v>0.23749506585366395</v>
      </c>
      <c r="F48" s="4">
        <v>11.417628343460422</v>
      </c>
      <c r="G48" s="42" t="str">
        <f t="shared" si="1"/>
        <v>0.237495065853664+11.4176283434604i</v>
      </c>
      <c r="H48" s="4">
        <v>4.5731032150374489</v>
      </c>
      <c r="I48" s="4">
        <v>11.063669088919569</v>
      </c>
      <c r="J48" s="42" t="str">
        <f t="shared" si="2"/>
        <v>4.57310321503745+11.0636690889196i</v>
      </c>
      <c r="K48" s="4">
        <v>496.35792352382151</v>
      </c>
      <c r="L48" s="4">
        <v>-10.09431777144421</v>
      </c>
      <c r="M48" s="42" t="str">
        <f t="shared" si="3"/>
        <v>496.357923523822-10.0943177714442i</v>
      </c>
      <c r="N48" s="23" t="s">
        <v>1</v>
      </c>
      <c r="O48" s="42" t="str">
        <f t="shared" si="4"/>
        <v>40.7131988361238+10.1481748746019i</v>
      </c>
      <c r="P48" s="42" t="str">
        <f t="shared" si="5"/>
        <v>167079.984500956+742.834939315416i</v>
      </c>
      <c r="Q48" s="42" t="str">
        <f t="shared" si="6"/>
        <v>4123.27657744236+147.67235988131i</v>
      </c>
      <c r="R48" s="23" t="s">
        <v>1</v>
      </c>
      <c r="S48" s="4">
        <v>27.57018340444063</v>
      </c>
      <c r="T48" s="4">
        <v>11.989469171830201</v>
      </c>
      <c r="U48" s="42" t="str">
        <f t="shared" si="7"/>
        <v>27.5701834044406+11.9894691718302i</v>
      </c>
      <c r="V48" s="23" t="s">
        <v>1</v>
      </c>
      <c r="W48" s="2" t="str">
        <f t="shared" si="8"/>
        <v>8336.70618564552+1654.45062077464i</v>
      </c>
      <c r="X48" s="67">
        <f t="shared" si="9"/>
        <v>11.75</v>
      </c>
      <c r="Y48" s="68">
        <f t="shared" si="10"/>
        <v>8499.2868455160333</v>
      </c>
      <c r="Z48" s="68">
        <f t="shared" si="11"/>
        <v>8336.7061856455202</v>
      </c>
      <c r="AA48" s="68">
        <f t="shared" si="12"/>
        <v>1654.4506207746399</v>
      </c>
    </row>
    <row r="49" spans="1:27" x14ac:dyDescent="0.25">
      <c r="A49" s="32">
        <v>12</v>
      </c>
      <c r="B49" s="4">
        <v>40.882978547019768</v>
      </c>
      <c r="C49" s="4">
        <v>9.2026655999376477</v>
      </c>
      <c r="D49" s="42" t="str">
        <f t="shared" si="0"/>
        <v>40.8829785470198+9.20266559993765i</v>
      </c>
      <c r="E49" s="4">
        <v>0.24513583935009911</v>
      </c>
      <c r="F49" s="4">
        <v>11.660883640980009</v>
      </c>
      <c r="G49" s="42" t="str">
        <f t="shared" si="1"/>
        <v>0.245135839350099+11.66088364098i</v>
      </c>
      <c r="H49" s="4">
        <v>4.5806869836578299</v>
      </c>
      <c r="I49" s="4">
        <v>11.285491677215765</v>
      </c>
      <c r="J49" s="42" t="str">
        <f t="shared" si="2"/>
        <v>4.58068698365783+11.2854916772158i</v>
      </c>
      <c r="K49" s="4">
        <v>496.04116377919615</v>
      </c>
      <c r="L49" s="4">
        <v>-10.350872201757227</v>
      </c>
      <c r="M49" s="42" t="str">
        <f t="shared" si="3"/>
        <v>496.041163779196-10.3508722017572i</v>
      </c>
      <c r="N49" s="23" t="s">
        <v>1</v>
      </c>
      <c r="O49" s="42" t="str">
        <f t="shared" si="4"/>
        <v>40.8829785470198+9.20266559993765i</v>
      </c>
      <c r="P49" s="42" t="str">
        <f t="shared" si="5"/>
        <v>168548.552842388-8810.23188989272i</v>
      </c>
      <c r="Q49" s="42" t="str">
        <f t="shared" si="6"/>
        <v>4145.52156835849+33.9674531668922i</v>
      </c>
      <c r="R49" s="23" t="s">
        <v>1</v>
      </c>
      <c r="S49" s="4">
        <v>27.782470051442608</v>
      </c>
      <c r="T49" s="4">
        <v>11.443608053278544</v>
      </c>
      <c r="U49" s="42" t="str">
        <f t="shared" si="7"/>
        <v>27.7824700514426+11.4436080532785i</v>
      </c>
      <c r="V49" s="23" t="s">
        <v>1</v>
      </c>
      <c r="W49" s="2" t="str">
        <f t="shared" si="8"/>
        <v>8466.28816730255+1450.86864817793i</v>
      </c>
      <c r="X49" s="67">
        <f t="shared" si="9"/>
        <v>12</v>
      </c>
      <c r="Y49" s="68">
        <f t="shared" si="10"/>
        <v>8589.7063492341113</v>
      </c>
      <c r="Z49" s="68">
        <f t="shared" si="11"/>
        <v>8466.2881673025495</v>
      </c>
      <c r="AA49" s="68">
        <f t="shared" si="12"/>
        <v>1450.86864817793</v>
      </c>
    </row>
    <row r="50" spans="1:27" x14ac:dyDescent="0.25">
      <c r="A50" s="32">
        <v>12.25</v>
      </c>
      <c r="B50" s="4">
        <v>40.980637272873821</v>
      </c>
      <c r="C50" s="4">
        <v>8.2532963387685392</v>
      </c>
      <c r="D50" s="42" t="str">
        <f t="shared" si="0"/>
        <v>40.9806372728738+8.25329633876854i</v>
      </c>
      <c r="E50" s="4">
        <v>0.25006767256786461</v>
      </c>
      <c r="F50" s="4">
        <v>11.90703287300127</v>
      </c>
      <c r="G50" s="42" t="str">
        <f t="shared" si="1"/>
        <v>0.250067672567865+11.9070328730013i</v>
      </c>
      <c r="H50" s="4">
        <v>4.5869182344599961</v>
      </c>
      <c r="I50" s="4">
        <v>11.508068615767497</v>
      </c>
      <c r="J50" s="42" t="str">
        <f t="shared" si="2"/>
        <v>4.58691823446+11.5080686157675i</v>
      </c>
      <c r="K50" s="4">
        <v>496.1803176500398</v>
      </c>
      <c r="L50" s="4">
        <v>-10.484801067013967</v>
      </c>
      <c r="M50" s="42" t="str">
        <f t="shared" si="3"/>
        <v>496.18031765004-10.484801067014i</v>
      </c>
      <c r="N50" s="23" t="s">
        <v>1</v>
      </c>
      <c r="O50" s="42" t="str">
        <f t="shared" si="4"/>
        <v>40.9806372728738+8.25329633876854i</v>
      </c>
      <c r="P50" s="42" t="str">
        <f t="shared" si="5"/>
        <v>169281.306852286-18362.8047632298i</v>
      </c>
      <c r="Q50" s="42" t="str">
        <f t="shared" si="6"/>
        <v>4163.06631298397-77.3879990380229i</v>
      </c>
      <c r="R50" s="23" t="s">
        <v>1</v>
      </c>
      <c r="S50" s="4">
        <v>27.946517654136287</v>
      </c>
      <c r="T50" s="4">
        <v>10.877682720693015</v>
      </c>
      <c r="U50" s="42" t="str">
        <f t="shared" si="7"/>
        <v>27.9465176541363+10.877682720693i</v>
      </c>
      <c r="V50" s="23" t="s">
        <v>1</v>
      </c>
      <c r="W50" s="2" t="str">
        <f t="shared" si="8"/>
        <v>8591.08585035172+1236.57779698191i</v>
      </c>
      <c r="X50" s="67">
        <f t="shared" si="9"/>
        <v>12.25</v>
      </c>
      <c r="Y50" s="68">
        <f t="shared" si="10"/>
        <v>8679.624458241391</v>
      </c>
      <c r="Z50" s="68">
        <f t="shared" si="11"/>
        <v>8591.0858503517193</v>
      </c>
      <c r="AA50" s="68">
        <f t="shared" si="12"/>
        <v>1236.5777969819101</v>
      </c>
    </row>
    <row r="51" spans="1:27" x14ac:dyDescent="0.25">
      <c r="A51" s="32">
        <v>12.5</v>
      </c>
      <c r="B51" s="4">
        <v>41.012759618771561</v>
      </c>
      <c r="C51" s="4">
        <v>7.3029103709928727</v>
      </c>
      <c r="D51" s="42" t="str">
        <f t="shared" si="0"/>
        <v>41.0127596187716+7.30291037099287i</v>
      </c>
      <c r="E51" s="4">
        <v>0.2563132506560018</v>
      </c>
      <c r="F51" s="4">
        <v>12.147311567096343</v>
      </c>
      <c r="G51" s="42" t="str">
        <f t="shared" si="1"/>
        <v>0.256313250656002+12.1473115670963i</v>
      </c>
      <c r="H51" s="4">
        <v>4.594442875497065</v>
      </c>
      <c r="I51" s="4">
        <v>11.731825070720976</v>
      </c>
      <c r="J51" s="42" t="str">
        <f t="shared" si="2"/>
        <v>4.59444287549706+11.731825070721i</v>
      </c>
      <c r="K51" s="4">
        <v>496.6316795649347</v>
      </c>
      <c r="L51" s="4">
        <v>-10.536664413993581</v>
      </c>
      <c r="M51" s="42" t="str">
        <f t="shared" si="3"/>
        <v>496.631679564935-10.5366644139936i</v>
      </c>
      <c r="N51" s="23" t="s">
        <v>1</v>
      </c>
      <c r="O51" s="42" t="str">
        <f t="shared" si="4"/>
        <v>41.0127596187716+7.30291037099287i</v>
      </c>
      <c r="P51" s="42" t="str">
        <f t="shared" si="5"/>
        <v>169299.105915764-28200.0406479993i</v>
      </c>
      <c r="Q51" s="42" t="str">
        <f t="shared" si="6"/>
        <v>4177.14913699847-195.410912435488i</v>
      </c>
      <c r="R51" s="23" t="s">
        <v>1</v>
      </c>
      <c r="S51" s="4">
        <v>28.065430713930912</v>
      </c>
      <c r="T51" s="4">
        <v>10.315003731784357</v>
      </c>
      <c r="U51" s="42" t="str">
        <f t="shared" si="7"/>
        <v>28.0654307139309+10.3150037317844i</v>
      </c>
      <c r="V51" s="23" t="s">
        <v>1</v>
      </c>
      <c r="W51" s="2" t="str">
        <f t="shared" si="8"/>
        <v>8708.16289594136+1015.01797240432i</v>
      </c>
      <c r="X51" s="67">
        <f t="shared" si="9"/>
        <v>12.5</v>
      </c>
      <c r="Y51" s="68">
        <f t="shared" si="10"/>
        <v>8767.1182555360556</v>
      </c>
      <c r="Z51" s="68">
        <f t="shared" si="11"/>
        <v>8708.1628959413592</v>
      </c>
      <c r="AA51" s="68">
        <f t="shared" si="12"/>
        <v>1015.0179724043199</v>
      </c>
    </row>
    <row r="52" spans="1:27" x14ac:dyDescent="0.25">
      <c r="A52" s="32">
        <v>12.75</v>
      </c>
      <c r="B52" s="4">
        <v>40.975824965715724</v>
      </c>
      <c r="C52" s="4">
        <v>6.3592264575870212</v>
      </c>
      <c r="D52" s="42" t="str">
        <f t="shared" si="0"/>
        <v>40.9758249657157+6.35922645758702i</v>
      </c>
      <c r="E52" s="4">
        <v>0.26064684540753097</v>
      </c>
      <c r="F52" s="4">
        <v>12.387237846175523</v>
      </c>
      <c r="G52" s="42" t="str">
        <f t="shared" si="1"/>
        <v>0.260646845407531+12.3872378461755i</v>
      </c>
      <c r="H52" s="4">
        <v>4.5978215665210049</v>
      </c>
      <c r="I52" s="4">
        <v>11.953390849488919</v>
      </c>
      <c r="J52" s="42" t="str">
        <f t="shared" si="2"/>
        <v>4.597821566521+11.9533908494889i</v>
      </c>
      <c r="K52" s="4">
        <v>496.57823921402894</v>
      </c>
      <c r="L52" s="4">
        <v>-10.739008844396057</v>
      </c>
      <c r="M52" s="42" t="str">
        <f t="shared" si="3"/>
        <v>496.578239214029-10.7390088443961i</v>
      </c>
      <c r="N52" s="23" t="s">
        <v>1</v>
      </c>
      <c r="O52" s="42" t="str">
        <f t="shared" si="4"/>
        <v>40.9758249657157+6.35922645758702i</v>
      </c>
      <c r="P52" s="42" t="str">
        <f t="shared" si="5"/>
        <v>168406.119385241-37923.0310157893i</v>
      </c>
      <c r="Q52" s="42" t="str">
        <f t="shared" si="6"/>
        <v>4182.42241948568-312.201533336818i</v>
      </c>
      <c r="R52" s="23" t="s">
        <v>1</v>
      </c>
      <c r="S52" s="4">
        <v>28.136062302598159</v>
      </c>
      <c r="T52" s="4">
        <v>9.738873019967965</v>
      </c>
      <c r="U52" s="42" t="str">
        <f t="shared" si="7"/>
        <v>28.1360623025982+9.73887301996796i</v>
      </c>
      <c r="V52" s="23" t="s">
        <v>1</v>
      </c>
      <c r="W52" s="2" t="str">
        <f t="shared" si="8"/>
        <v>8810.77786373747+778.673836048266i</v>
      </c>
      <c r="X52" s="67">
        <f t="shared" si="9"/>
        <v>12.75</v>
      </c>
      <c r="Y52" s="68">
        <f t="shared" si="10"/>
        <v>8845.1195304004996</v>
      </c>
      <c r="Z52" s="68">
        <f t="shared" si="11"/>
        <v>8810.7778637374704</v>
      </c>
      <c r="AA52" s="68">
        <f t="shared" si="12"/>
        <v>778.67383604826603</v>
      </c>
    </row>
    <row r="53" spans="1:27" x14ac:dyDescent="0.25">
      <c r="A53" s="32">
        <v>13</v>
      </c>
      <c r="B53" s="4">
        <v>40.873367543169309</v>
      </c>
      <c r="C53" s="4">
        <v>5.4309820066596046</v>
      </c>
      <c r="D53" s="42" t="str">
        <f t="shared" si="0"/>
        <v>40.8733675431693+5.4309820066596i</v>
      </c>
      <c r="E53" s="4">
        <v>0.26709833550801121</v>
      </c>
      <c r="F53" s="4">
        <v>12.63292509676354</v>
      </c>
      <c r="G53" s="42" t="str">
        <f t="shared" si="1"/>
        <v>0.267098335508011+12.6329250967635i</v>
      </c>
      <c r="H53" s="4">
        <v>4.6087690546649007</v>
      </c>
      <c r="I53" s="4">
        <v>12.178500360053651</v>
      </c>
      <c r="J53" s="42" t="str">
        <f t="shared" si="2"/>
        <v>4.6087690546649+12.1785003600537i</v>
      </c>
      <c r="K53" s="4">
        <v>496.28079685331994</v>
      </c>
      <c r="L53" s="4">
        <v>-10.659556295085572</v>
      </c>
      <c r="M53" s="42" t="str">
        <f t="shared" si="3"/>
        <v>496.28079685332-10.6595562950856i</v>
      </c>
      <c r="N53" s="23" t="s">
        <v>1</v>
      </c>
      <c r="O53" s="42" t="str">
        <f t="shared" si="4"/>
        <v>40.8733675431693+5.4309820066596i</v>
      </c>
      <c r="P53" s="42" t="str">
        <f t="shared" si="5"/>
        <v>166401.255932097-47252.606505521i</v>
      </c>
      <c r="Q53" s="42" t="str">
        <f t="shared" si="6"/>
        <v>4173.04052915137-423.545586370463i</v>
      </c>
      <c r="R53" s="23" t="s">
        <v>1</v>
      </c>
      <c r="S53" s="4">
        <v>28.166526650022323</v>
      </c>
      <c r="T53" s="4">
        <v>9.1749608017758248</v>
      </c>
      <c r="U53" s="42" t="str">
        <f t="shared" si="7"/>
        <v>28.1665266500223+9.17496080177582i</v>
      </c>
      <c r="V53" s="23" t="s">
        <v>1</v>
      </c>
      <c r="W53" s="2" t="str">
        <f t="shared" si="8"/>
        <v>8884.46800274822+552.171463463307i</v>
      </c>
      <c r="X53" s="67">
        <f t="shared" si="9"/>
        <v>13</v>
      </c>
      <c r="Y53" s="68">
        <f t="shared" si="10"/>
        <v>8901.610248540439</v>
      </c>
      <c r="Z53" s="68">
        <f t="shared" si="11"/>
        <v>8884.4680027482209</v>
      </c>
      <c r="AA53" s="68">
        <f t="shared" si="12"/>
        <v>552.17146346330696</v>
      </c>
    </row>
    <row r="54" spans="1:27" x14ac:dyDescent="0.25">
      <c r="A54" s="32">
        <v>13.25</v>
      </c>
      <c r="B54" s="4">
        <v>40.704428923236613</v>
      </c>
      <c r="C54" s="4">
        <v>4.5196851151794712</v>
      </c>
      <c r="D54" s="42" t="str">
        <f t="shared" si="0"/>
        <v>40.7044289232366+4.51968511517947i</v>
      </c>
      <c r="E54" s="4">
        <v>0.27456938725651314</v>
      </c>
      <c r="F54" s="4">
        <v>12.868575010740159</v>
      </c>
      <c r="G54" s="42" t="str">
        <f t="shared" si="1"/>
        <v>0.274569387256513+12.8685750107402i</v>
      </c>
      <c r="H54" s="4">
        <v>4.6151181259029848</v>
      </c>
      <c r="I54" s="4">
        <v>12.397855516058549</v>
      </c>
      <c r="J54" s="42" t="str">
        <f t="shared" si="2"/>
        <v>4.61511812590298+12.3978555160585i</v>
      </c>
      <c r="K54" s="4">
        <v>496.82146601928076</v>
      </c>
      <c r="L54" s="4">
        <v>-10.57648816241081</v>
      </c>
      <c r="M54" s="42" t="str">
        <f t="shared" si="3"/>
        <v>496.821466019281-10.5764881624108i</v>
      </c>
      <c r="N54" s="23" t="s">
        <v>1</v>
      </c>
      <c r="O54" s="42" t="str">
        <f t="shared" si="4"/>
        <v>40.7044289232366+4.51968511517947i</v>
      </c>
      <c r="P54" s="42" t="str">
        <f t="shared" si="5"/>
        <v>164100.880938337-56543.5992960003i</v>
      </c>
      <c r="Q54" s="42" t="str">
        <f t="shared" si="6"/>
        <v>4169.89124820349-537.465047805794i</v>
      </c>
      <c r="R54" s="23" t="s">
        <v>1</v>
      </c>
      <c r="S54" s="4">
        <v>28.149193795925626</v>
      </c>
      <c r="T54" s="4">
        <v>8.6130259805203746</v>
      </c>
      <c r="U54" s="42" t="str">
        <f t="shared" si="7"/>
        <v>28.1491937959256+8.61302598052037i</v>
      </c>
      <c r="V54" s="23" t="s">
        <v>1</v>
      </c>
      <c r="W54" s="2" t="str">
        <f t="shared" si="8"/>
        <v>8971.83516329153+318.43023827715i</v>
      </c>
      <c r="X54" s="67">
        <f t="shared" si="9"/>
        <v>13.25</v>
      </c>
      <c r="Y54" s="68">
        <f t="shared" si="10"/>
        <v>8977.4842809065158</v>
      </c>
      <c r="Z54" s="68">
        <f t="shared" si="11"/>
        <v>8971.8351632915292</v>
      </c>
      <c r="AA54" s="68">
        <f t="shared" si="12"/>
        <v>318.43023827715001</v>
      </c>
    </row>
    <row r="55" spans="1:27" x14ac:dyDescent="0.25">
      <c r="A55" s="32">
        <v>13.5</v>
      </c>
      <c r="B55" s="4">
        <v>40.485375168272789</v>
      </c>
      <c r="C55" s="4">
        <v>3.634938495159052</v>
      </c>
      <c r="D55" s="42" t="str">
        <f t="shared" si="0"/>
        <v>40.4853751682728+3.63493849515905i</v>
      </c>
      <c r="E55" s="4">
        <v>0.28233463991374946</v>
      </c>
      <c r="F55" s="4">
        <v>13.114316191140249</v>
      </c>
      <c r="G55" s="42" t="str">
        <f t="shared" si="1"/>
        <v>0.282334639913749+13.1143161911402i</v>
      </c>
      <c r="H55" s="4">
        <v>4.6234838953216357</v>
      </c>
      <c r="I55" s="4">
        <v>12.625134627685657</v>
      </c>
      <c r="J55" s="42" t="str">
        <f t="shared" si="2"/>
        <v>4.62348389532164+12.6251346276857i</v>
      </c>
      <c r="K55" s="4">
        <v>496.04004373730942</v>
      </c>
      <c r="L55" s="4">
        <v>-10.899777726387624</v>
      </c>
      <c r="M55" s="42" t="str">
        <f t="shared" si="3"/>
        <v>496.040043737309-10.8997777263876i</v>
      </c>
      <c r="N55" s="23" t="s">
        <v>1</v>
      </c>
      <c r="O55" s="42" t="str">
        <f t="shared" si="4"/>
        <v>40.4853751682728+3.63493849515905i</v>
      </c>
      <c r="P55" s="42" t="str">
        <f t="shared" si="5"/>
        <v>160618.288401531-65449.9050105857i</v>
      </c>
      <c r="Q55" s="42" t="str">
        <f t="shared" si="6"/>
        <v>4148.40235594465-649.842198508827i</v>
      </c>
      <c r="R55" s="23" t="s">
        <v>1</v>
      </c>
      <c r="S55" s="4">
        <v>28.088429152279797</v>
      </c>
      <c r="T55" s="4">
        <v>8.0566333422811987</v>
      </c>
      <c r="U55" s="42" t="str">
        <f t="shared" si="7"/>
        <v>28.0884291522798+8.0566333422812i</v>
      </c>
      <c r="V55" s="23" t="s">
        <v>1</v>
      </c>
      <c r="W55" s="2" t="str">
        <f t="shared" si="8"/>
        <v>9016.18404000989+65.8176194101644i</v>
      </c>
      <c r="X55" s="67">
        <f t="shared" si="9"/>
        <v>13.5</v>
      </c>
      <c r="Y55" s="68">
        <f t="shared" si="10"/>
        <v>9016.4242692074931</v>
      </c>
      <c r="Z55" s="68">
        <f t="shared" si="11"/>
        <v>9016.1840400098899</v>
      </c>
      <c r="AA55" s="68">
        <f t="shared" si="12"/>
        <v>65.817619410164397</v>
      </c>
    </row>
    <row r="56" spans="1:27" x14ac:dyDescent="0.25">
      <c r="A56" s="32">
        <v>13.75</v>
      </c>
      <c r="B56" s="4">
        <v>40.200491539443007</v>
      </c>
      <c r="C56" s="4">
        <v>2.7678020151575411</v>
      </c>
      <c r="D56" s="42" t="str">
        <f t="shared" si="0"/>
        <v>40.200491539443+2.76780201515754i</v>
      </c>
      <c r="E56" s="4">
        <v>0.28494940943153607</v>
      </c>
      <c r="F56" s="4">
        <v>13.356380075173542</v>
      </c>
      <c r="G56" s="42" t="str">
        <f t="shared" si="1"/>
        <v>0.284949409431536+13.3563800751735i</v>
      </c>
      <c r="H56" s="4">
        <v>4.6248816086147544</v>
      </c>
      <c r="I56" s="4">
        <v>12.845995525736624</v>
      </c>
      <c r="J56" s="42" t="str">
        <f t="shared" si="2"/>
        <v>4.62488160861475+12.8459955257366i</v>
      </c>
      <c r="K56" s="4">
        <v>495.96440703827824</v>
      </c>
      <c r="L56" s="4">
        <v>-11.527051347045935</v>
      </c>
      <c r="M56" s="42" t="str">
        <f t="shared" si="3"/>
        <v>495.964407038278-11.5270513470459i</v>
      </c>
      <c r="N56" s="23" t="s">
        <v>1</v>
      </c>
      <c r="O56" s="42" t="str">
        <f t="shared" si="4"/>
        <v>40.200491539443+2.76780201515754i</v>
      </c>
      <c r="P56" s="42" t="str">
        <f t="shared" si="5"/>
        <v>156726.33280633-74077.2113463449i</v>
      </c>
      <c r="Q56" s="42" t="str">
        <f t="shared" si="6"/>
        <v>4128.25082718908-760.728868780592i</v>
      </c>
      <c r="R56" s="23" t="s">
        <v>1</v>
      </c>
      <c r="S56" s="4">
        <v>27.986050051587313</v>
      </c>
      <c r="T56" s="4">
        <v>7.510469559893215</v>
      </c>
      <c r="U56" s="42" t="str">
        <f t="shared" si="7"/>
        <v>27.9860500515873+7.51046955989321i</v>
      </c>
      <c r="V56" s="23" t="s">
        <v>1</v>
      </c>
      <c r="W56" s="2" t="str">
        <f t="shared" si="8"/>
        <v>9068.25394742071-180.008082579678i</v>
      </c>
      <c r="X56" s="67">
        <f t="shared" si="9"/>
        <v>13.75</v>
      </c>
      <c r="Y56" s="68">
        <f t="shared" si="10"/>
        <v>9070.0403838519524</v>
      </c>
      <c r="Z56" s="68">
        <f t="shared" si="11"/>
        <v>9068.2539474207097</v>
      </c>
      <c r="AA56" s="68">
        <f t="shared" si="12"/>
        <v>-180.00808257967799</v>
      </c>
    </row>
    <row r="57" spans="1:27" x14ac:dyDescent="0.25">
      <c r="A57" s="32">
        <v>14</v>
      </c>
      <c r="B57" s="4">
        <v>39.855171414887394</v>
      </c>
      <c r="C57" s="4">
        <v>1.9425449533424446</v>
      </c>
      <c r="D57" s="42" t="str">
        <f t="shared" si="0"/>
        <v>39.8551714148874+1.94254495334244i</v>
      </c>
      <c r="E57" s="4">
        <v>0.29041670284858517</v>
      </c>
      <c r="F57" s="4">
        <v>13.601738822357454</v>
      </c>
      <c r="G57" s="42" t="str">
        <f t="shared" si="1"/>
        <v>0.290416702848585+13.6017388223575i</v>
      </c>
      <c r="H57" s="4">
        <v>4.6320831969876695</v>
      </c>
      <c r="I57" s="4">
        <v>13.073648401016772</v>
      </c>
      <c r="J57" s="42" t="str">
        <f t="shared" si="2"/>
        <v>4.63208319698767+13.0736484010168i</v>
      </c>
      <c r="K57" s="4">
        <v>496.21227196522585</v>
      </c>
      <c r="L57" s="4">
        <v>-11.463636266238806</v>
      </c>
      <c r="M57" s="42" t="str">
        <f t="shared" si="3"/>
        <v>496.212271965226-11.4636362662388i</v>
      </c>
      <c r="N57" s="23" t="s">
        <v>1</v>
      </c>
      <c r="O57" s="42" t="str">
        <f t="shared" si="4"/>
        <v>39.8551714148874+1.94254495334244i</v>
      </c>
      <c r="P57" s="42" t="str">
        <f t="shared" si="5"/>
        <v>152180.629646618-82096.408793467i</v>
      </c>
      <c r="Q57" s="42" t="str">
        <f t="shared" si="6"/>
        <v>4101.65173039977-866.28759194925i</v>
      </c>
      <c r="R57" s="23" t="s">
        <v>1</v>
      </c>
      <c r="S57" s="4">
        <v>27.837101176487042</v>
      </c>
      <c r="T57" s="4">
        <v>6.9759654809942235</v>
      </c>
      <c r="U57" s="42" t="str">
        <f t="shared" si="7"/>
        <v>27.837101176487+6.97596548099422i</v>
      </c>
      <c r="V57" s="23" t="s">
        <v>1</v>
      </c>
      <c r="W57" s="2" t="str">
        <f t="shared" si="8"/>
        <v>9105.34617869034-433.424766137095i</v>
      </c>
      <c r="X57" s="67">
        <f t="shared" si="9"/>
        <v>14</v>
      </c>
      <c r="Y57" s="68">
        <f t="shared" si="10"/>
        <v>9115.6560960630668</v>
      </c>
      <c r="Z57" s="68">
        <f t="shared" si="11"/>
        <v>9105.3461786903408</v>
      </c>
      <c r="AA57" s="68">
        <f t="shared" si="12"/>
        <v>-433.42476613709499</v>
      </c>
    </row>
    <row r="58" spans="1:27" x14ac:dyDescent="0.25">
      <c r="A58" s="32">
        <v>14.25</v>
      </c>
      <c r="B58" s="4">
        <v>39.468826417794098</v>
      </c>
      <c r="C58" s="4">
        <v>1.1431700386237338</v>
      </c>
      <c r="D58" s="42" t="str">
        <f t="shared" si="0"/>
        <v>39.4688264177941+1.14317003862373i</v>
      </c>
      <c r="E58" s="4">
        <v>0.29848079368496339</v>
      </c>
      <c r="F58" s="4">
        <v>13.8433662205489</v>
      </c>
      <c r="G58" s="42" t="str">
        <f t="shared" si="1"/>
        <v>0.298480793684963+13.8433662205489i</v>
      </c>
      <c r="H58" s="4">
        <v>4.6394636757707293</v>
      </c>
      <c r="I58" s="4">
        <v>13.297111448135878</v>
      </c>
      <c r="J58" s="42" t="str">
        <f t="shared" si="2"/>
        <v>4.63946367577073+13.2971114481359i</v>
      </c>
      <c r="K58" s="4">
        <v>495.99263328745485</v>
      </c>
      <c r="L58" s="4">
        <v>-11.844884785535129</v>
      </c>
      <c r="M58" s="42" t="str">
        <f t="shared" si="3"/>
        <v>495.992633287455-11.8448847855351i</v>
      </c>
      <c r="N58" s="23" t="s">
        <v>1</v>
      </c>
      <c r="O58" s="42" t="str">
        <f t="shared" si="4"/>
        <v>39.4688264177941+1.14317003862373i</v>
      </c>
      <c r="P58" s="42" t="str">
        <f t="shared" si="5"/>
        <v>147029.36931685-89735.9836112789i</v>
      </c>
      <c r="Q58" s="42" t="str">
        <f t="shared" si="6"/>
        <v>4068.6548829774-971.7368533376i</v>
      </c>
      <c r="R58" s="23" t="s">
        <v>1</v>
      </c>
      <c r="S58" s="4">
        <v>27.652542802349181</v>
      </c>
      <c r="T58" s="4">
        <v>6.4616754313773104</v>
      </c>
      <c r="U58" s="42" t="str">
        <f t="shared" si="7"/>
        <v>27.6525428023492+6.46167543137731i</v>
      </c>
      <c r="V58" s="23" t="s">
        <v>1</v>
      </c>
      <c r="W58" s="2" t="str">
        <f t="shared" si="8"/>
        <v>9120.48266135825-686.101185549335i</v>
      </c>
      <c r="X58" s="67">
        <f t="shared" si="9"/>
        <v>14.25</v>
      </c>
      <c r="Y58" s="68">
        <f t="shared" si="10"/>
        <v>9146.2527197179879</v>
      </c>
      <c r="Z58" s="68">
        <f t="shared" si="11"/>
        <v>9120.48266135825</v>
      </c>
      <c r="AA58" s="68">
        <f t="shared" si="12"/>
        <v>-686.10118554933501</v>
      </c>
    </row>
    <row r="59" spans="1:27" x14ac:dyDescent="0.25">
      <c r="A59" s="32">
        <v>14.5</v>
      </c>
      <c r="B59" s="4">
        <v>39.028197401080149</v>
      </c>
      <c r="C59" s="4">
        <v>0.38100314704063976</v>
      </c>
      <c r="D59" s="42" t="str">
        <f t="shared" si="0"/>
        <v>39.0281974010801+0.38100314704064i</v>
      </c>
      <c r="E59" s="4">
        <v>0.3024026496094005</v>
      </c>
      <c r="F59" s="4">
        <v>14.081928881505402</v>
      </c>
      <c r="G59" s="42" t="str">
        <f t="shared" si="1"/>
        <v>0.3024026496094+14.0819288815054i</v>
      </c>
      <c r="H59" s="4">
        <v>4.6428372600604506</v>
      </c>
      <c r="I59" s="4">
        <v>13.518493899847014</v>
      </c>
      <c r="J59" s="42" t="str">
        <f t="shared" si="2"/>
        <v>4.64283726006045+13.518493899847i</v>
      </c>
      <c r="K59" s="4">
        <v>495.68424552549232</v>
      </c>
      <c r="L59" s="4">
        <v>-12.066945567487958</v>
      </c>
      <c r="M59" s="42" t="str">
        <f t="shared" si="3"/>
        <v>495.684245525492-12.066945567488i</v>
      </c>
      <c r="N59" s="23" t="s">
        <v>1</v>
      </c>
      <c r="O59" s="42" t="str">
        <f t="shared" si="4"/>
        <v>39.0281974010801+0.38100314704064i</v>
      </c>
      <c r="P59" s="42" t="str">
        <f t="shared" si="5"/>
        <v>141350.744023369-96755.525483998i</v>
      </c>
      <c r="Q59" s="42" t="str">
        <f t="shared" si="6"/>
        <v>4029.60170337494-1072.83148281953i</v>
      </c>
      <c r="R59" s="23" t="s">
        <v>1</v>
      </c>
      <c r="S59" s="4">
        <v>27.429142374985958</v>
      </c>
      <c r="T59" s="4">
        <v>5.9657618978768445</v>
      </c>
      <c r="U59" s="42" t="str">
        <f t="shared" si="7"/>
        <v>27.429142374986+5.96576189787684i</v>
      </c>
      <c r="V59" s="23" t="s">
        <v>1</v>
      </c>
      <c r="W59" s="2" t="str">
        <f t="shared" si="8"/>
        <v>9123.85748449244-935.662237434312i</v>
      </c>
      <c r="X59" s="67">
        <f t="shared" si="9"/>
        <v>14.5</v>
      </c>
      <c r="Y59" s="68">
        <f t="shared" si="10"/>
        <v>9171.7086314322751</v>
      </c>
      <c r="Z59" s="68">
        <f t="shared" si="11"/>
        <v>9123.8574844924406</v>
      </c>
      <c r="AA59" s="68">
        <f t="shared" si="12"/>
        <v>-935.66223743431203</v>
      </c>
    </row>
    <row r="60" spans="1:27" x14ac:dyDescent="0.25">
      <c r="A60" s="32">
        <v>14.75</v>
      </c>
      <c r="B60" s="4">
        <v>38.547391030908223</v>
      </c>
      <c r="C60" s="4">
        <v>-0.33849292202199649</v>
      </c>
      <c r="D60" s="42" t="str">
        <f t="shared" si="0"/>
        <v>38.5473910309082-0.338492922021996i</v>
      </c>
      <c r="E60" s="4">
        <v>0.30775454973596528</v>
      </c>
      <c r="F60" s="4">
        <v>14.329382363091037</v>
      </c>
      <c r="G60" s="42" t="str">
        <f t="shared" si="1"/>
        <v>0.307754549735965+14.329382363091i</v>
      </c>
      <c r="H60" s="4">
        <v>4.6512483202610682</v>
      </c>
      <c r="I60" s="4">
        <v>13.742494105735101</v>
      </c>
      <c r="J60" s="42" t="str">
        <f t="shared" si="2"/>
        <v>4.65124832026107+13.7424941057351i</v>
      </c>
      <c r="K60" s="4">
        <v>495.34005929412626</v>
      </c>
      <c r="L60" s="4">
        <v>-12.129392951292846</v>
      </c>
      <c r="M60" s="42" t="str">
        <f t="shared" si="3"/>
        <v>495.340059294126-12.1293929512928i</v>
      </c>
      <c r="N60" s="23" t="s">
        <v>1</v>
      </c>
      <c r="O60" s="42" t="str">
        <f t="shared" si="4"/>
        <v>38.5473910309082-0.338492922021996i</v>
      </c>
      <c r="P60" s="42" t="str">
        <f t="shared" si="5"/>
        <v>135272.082764089-102870.910040433i</v>
      </c>
      <c r="Q60" s="42" t="str">
        <f t="shared" si="6"/>
        <v>3983.30020793505-1162.2589401225i</v>
      </c>
      <c r="R60" s="23" t="s">
        <v>1</v>
      </c>
      <c r="S60" s="4">
        <v>27.166282791914604</v>
      </c>
      <c r="T60" s="4">
        <v>5.495256947917281</v>
      </c>
      <c r="U60" s="42" t="str">
        <f t="shared" si="7"/>
        <v>27.1662827919146+5.49525694791728i</v>
      </c>
      <c r="V60" s="23" t="s">
        <v>1</v>
      </c>
      <c r="W60" s="2" t="str">
        <f t="shared" si="8"/>
        <v>9098.38100464222-1171.05108648713i</v>
      </c>
      <c r="X60" s="67">
        <f t="shared" si="9"/>
        <v>14.75</v>
      </c>
      <c r="Y60" s="68">
        <f t="shared" si="10"/>
        <v>9173.4343379563725</v>
      </c>
      <c r="Z60" s="68">
        <f t="shared" si="11"/>
        <v>9098.3810046422204</v>
      </c>
      <c r="AA60" s="68">
        <f t="shared" si="12"/>
        <v>-1171.0510864871301</v>
      </c>
    </row>
    <row r="61" spans="1:27" x14ac:dyDescent="0.25">
      <c r="A61" s="32">
        <v>15</v>
      </c>
      <c r="B61" s="4">
        <v>38.030508203066127</v>
      </c>
      <c r="C61" s="4">
        <v>-1.0223898033454204</v>
      </c>
      <c r="D61" s="42" t="str">
        <f t="shared" si="0"/>
        <v>38.0305082030661-1.02238980334542i</v>
      </c>
      <c r="E61" s="4">
        <v>0.31457669774918118</v>
      </c>
      <c r="F61" s="4">
        <v>14.571203458238843</v>
      </c>
      <c r="G61" s="42" t="str">
        <f t="shared" si="1"/>
        <v>0.314576697749181+14.5712034582388i</v>
      </c>
      <c r="H61" s="4">
        <v>4.6549803655740671</v>
      </c>
      <c r="I61" s="4">
        <v>13.971669604549708</v>
      </c>
      <c r="J61" s="42" t="str">
        <f t="shared" si="2"/>
        <v>4.65498036557407+13.9716696045497i</v>
      </c>
      <c r="K61" s="4">
        <v>495.61067781933474</v>
      </c>
      <c r="L61" s="4">
        <v>-12.18074615422297</v>
      </c>
      <c r="M61" s="42" t="str">
        <f t="shared" si="3"/>
        <v>495.610677819335-12.180746154223i</v>
      </c>
      <c r="N61" s="23" t="s">
        <v>1</v>
      </c>
      <c r="O61" s="42" t="str">
        <f t="shared" si="4"/>
        <v>38.0305082030661-1.02238980334542i</v>
      </c>
      <c r="P61" s="42" t="str">
        <f t="shared" si="5"/>
        <v>129052.993216882-109051.237956073i</v>
      </c>
      <c r="Q61" s="42" t="str">
        <f t="shared" si="6"/>
        <v>3943.11412055181-1261.10951732622i</v>
      </c>
      <c r="R61" s="23" t="s">
        <v>1</v>
      </c>
      <c r="S61" s="4">
        <v>26.86961285825338</v>
      </c>
      <c r="T61" s="4">
        <v>5.0383330565581819</v>
      </c>
      <c r="U61" s="42" t="str">
        <f t="shared" si="7"/>
        <v>26.8696128582534+5.03833305655818i</v>
      </c>
      <c r="V61" s="23" t="s">
        <v>1</v>
      </c>
      <c r="W61" s="2" t="str">
        <f t="shared" si="8"/>
        <v>9084.18305113675-1435.48419268026i</v>
      </c>
      <c r="X61" s="67">
        <f t="shared" si="9"/>
        <v>15</v>
      </c>
      <c r="Y61" s="68">
        <f t="shared" si="10"/>
        <v>9196.901465928353</v>
      </c>
      <c r="Z61" s="68">
        <f t="shared" si="11"/>
        <v>9084.1830511367498</v>
      </c>
      <c r="AA61" s="68">
        <f t="shared" si="12"/>
        <v>-1435.4841926802601</v>
      </c>
    </row>
    <row r="62" spans="1:27" x14ac:dyDescent="0.25">
      <c r="A62" s="32">
        <v>15.25</v>
      </c>
      <c r="B62" s="4">
        <v>37.466513752853693</v>
      </c>
      <c r="C62" s="4">
        <v>-1.6629699877284949</v>
      </c>
      <c r="D62" s="42" t="str">
        <f t="shared" si="0"/>
        <v>37.4665137528537-1.66296998772849i</v>
      </c>
      <c r="E62" s="4">
        <v>0.32213151556074232</v>
      </c>
      <c r="F62" s="4">
        <v>14.814075877164489</v>
      </c>
      <c r="G62" s="42" t="str">
        <f t="shared" si="1"/>
        <v>0.322131515560742+14.8140758771645i</v>
      </c>
      <c r="H62" s="4">
        <v>4.6663308561314061</v>
      </c>
      <c r="I62" s="4">
        <v>14.194400588654988</v>
      </c>
      <c r="J62" s="42" t="str">
        <f t="shared" si="2"/>
        <v>4.66633085613141+14.194400588655i</v>
      </c>
      <c r="K62" s="4">
        <v>495.46894412389577</v>
      </c>
      <c r="L62" s="4">
        <v>-12.559014407014431</v>
      </c>
      <c r="M62" s="42" t="str">
        <f t="shared" si="3"/>
        <v>495.468944123896-12.5590144070144i</v>
      </c>
      <c r="N62" s="23" t="s">
        <v>1</v>
      </c>
      <c r="O62" s="42" t="str">
        <f t="shared" si="4"/>
        <v>37.4665137528537-1.66296998772849i</v>
      </c>
      <c r="P62" s="42" t="str">
        <f t="shared" si="5"/>
        <v>122174.270720233-114157.945523679i</v>
      </c>
      <c r="Q62" s="42" t="str">
        <f t="shared" si="6"/>
        <v>3887.52460086904-1348.87219429798i</v>
      </c>
      <c r="R62" s="23" t="s">
        <v>1</v>
      </c>
      <c r="S62" s="4">
        <v>26.553743003704977</v>
      </c>
      <c r="T62" s="4">
        <v>4.6170434877719382</v>
      </c>
      <c r="U62" s="42" t="str">
        <f t="shared" si="7"/>
        <v>26.553743003705+4.61704348777194i</v>
      </c>
      <c r="V62" s="23" t="s">
        <v>1</v>
      </c>
      <c r="W62" s="2" t="str">
        <f t="shared" si="8"/>
        <v>9045.1083406737-1669.68625747372i</v>
      </c>
      <c r="X62" s="67">
        <f t="shared" si="9"/>
        <v>15.25</v>
      </c>
      <c r="Y62" s="68">
        <f t="shared" si="10"/>
        <v>9197.9256951185198</v>
      </c>
      <c r="Z62" s="68">
        <f t="shared" si="11"/>
        <v>9045.1083406736998</v>
      </c>
      <c r="AA62" s="68">
        <f t="shared" si="12"/>
        <v>-1669.6862574737199</v>
      </c>
    </row>
    <row r="63" spans="1:27" x14ac:dyDescent="0.25">
      <c r="A63" s="32">
        <v>15.5</v>
      </c>
      <c r="B63" s="4">
        <v>36.881667516628838</v>
      </c>
      <c r="C63" s="4">
        <v>-2.2544649494295252</v>
      </c>
      <c r="D63" s="42" t="str">
        <f t="shared" si="0"/>
        <v>36.8816675166288-2.25446494942953i</v>
      </c>
      <c r="E63" s="4">
        <v>0.3257716126081856</v>
      </c>
      <c r="F63" s="4">
        <v>15.055884177528167</v>
      </c>
      <c r="G63" s="42" t="str">
        <f t="shared" si="1"/>
        <v>0.325771612608186+15.0558841775282i</v>
      </c>
      <c r="H63" s="4">
        <v>4.6727748823251094</v>
      </c>
      <c r="I63" s="4">
        <v>14.420267226758787</v>
      </c>
      <c r="J63" s="42" t="str">
        <f t="shared" si="2"/>
        <v>4.67277488232511+14.4202672267588i</v>
      </c>
      <c r="K63" s="4">
        <v>494.95737134069793</v>
      </c>
      <c r="L63" s="4">
        <v>-12.537317866192527</v>
      </c>
      <c r="M63" s="42" t="str">
        <f t="shared" si="3"/>
        <v>494.957371340698-12.5373178661925i</v>
      </c>
      <c r="N63" s="23" t="s">
        <v>1</v>
      </c>
      <c r="O63" s="42" t="str">
        <f t="shared" si="4"/>
        <v>36.8816675166288-2.25446494942953i</v>
      </c>
      <c r="P63" s="42" t="str">
        <f t="shared" si="5"/>
        <v>115175.191729247-118611.319786727i</v>
      </c>
      <c r="Q63" s="42" t="str">
        <f t="shared" si="6"/>
        <v>3828.60983629871-1431.69099143144i</v>
      </c>
      <c r="R63" s="23" t="s">
        <v>1</v>
      </c>
      <c r="S63" s="4">
        <v>26.191190871746556</v>
      </c>
      <c r="T63" s="4">
        <v>4.2190027804430015</v>
      </c>
      <c r="U63" s="42" t="str">
        <f t="shared" si="7"/>
        <v>26.1911908717466+4.219002780443i</v>
      </c>
      <c r="V63" s="23" t="s">
        <v>1</v>
      </c>
      <c r="W63" s="2" t="str">
        <f t="shared" si="8"/>
        <v>8970.40217426202-1913.09238445565i</v>
      </c>
      <c r="X63" s="67">
        <f t="shared" si="9"/>
        <v>15.5</v>
      </c>
      <c r="Y63" s="68">
        <f t="shared" si="10"/>
        <v>9172.1337560824413</v>
      </c>
      <c r="Z63" s="68">
        <f t="shared" si="11"/>
        <v>8970.4021742620207</v>
      </c>
      <c r="AA63" s="68">
        <f t="shared" si="12"/>
        <v>-1913.0923844556501</v>
      </c>
    </row>
    <row r="64" spans="1:27" x14ac:dyDescent="0.25">
      <c r="A64" s="32">
        <v>15.75</v>
      </c>
      <c r="B64" s="4">
        <v>36.258264718445538</v>
      </c>
      <c r="C64" s="4">
        <v>-2.8111525920574376</v>
      </c>
      <c r="D64" s="42" t="str">
        <f t="shared" si="0"/>
        <v>36.2582647184455-2.81115259205744i</v>
      </c>
      <c r="E64" s="4">
        <v>0.3305668538381778</v>
      </c>
      <c r="F64" s="4">
        <v>15.298059854155847</v>
      </c>
      <c r="G64" s="42" t="str">
        <f t="shared" si="1"/>
        <v>0.330566853838178+15.2980598541558i</v>
      </c>
      <c r="H64" s="4">
        <v>4.6743495881044161</v>
      </c>
      <c r="I64" s="4">
        <v>14.639296734085086</v>
      </c>
      <c r="J64" s="42" t="str">
        <f t="shared" si="2"/>
        <v>4.67434958810442+14.6392967340851i</v>
      </c>
      <c r="K64" s="4">
        <v>495.01115781038817</v>
      </c>
      <c r="L64" s="4">
        <v>-12.748520253706259</v>
      </c>
      <c r="M64" s="42" t="str">
        <f t="shared" si="3"/>
        <v>495.011157810388-12.7485202537063i</v>
      </c>
      <c r="N64" s="23" t="s">
        <v>1</v>
      </c>
      <c r="O64" s="42" t="str">
        <f t="shared" si="4"/>
        <v>36.2582647184455-2.81115259205744i</v>
      </c>
      <c r="P64" s="42" t="str">
        <f t="shared" si="5"/>
        <v>108374.00176681-122593.763424997i</v>
      </c>
      <c r="Q64" s="42" t="str">
        <f t="shared" si="6"/>
        <v>3776.82233202343-1508.5432316601i</v>
      </c>
      <c r="R64" s="23" t="s">
        <v>1</v>
      </c>
      <c r="S64" s="4">
        <v>25.81203145036033</v>
      </c>
      <c r="T64" s="4">
        <v>3.8498143079757465</v>
      </c>
      <c r="U64" s="42" t="str">
        <f t="shared" si="7"/>
        <v>25.8120314503603+3.84981430797575i</v>
      </c>
      <c r="V64" s="23" t="s">
        <v>1</v>
      </c>
      <c r="W64" s="2" t="str">
        <f t="shared" si="8"/>
        <v>8918.88611560797-2131.81867745348i</v>
      </c>
      <c r="X64" s="67">
        <f t="shared" si="9"/>
        <v>15.75</v>
      </c>
      <c r="Y64" s="68">
        <f t="shared" si="10"/>
        <v>9170.124340308812</v>
      </c>
      <c r="Z64" s="68">
        <f t="shared" si="11"/>
        <v>8918.8861156079693</v>
      </c>
      <c r="AA64" s="68">
        <f t="shared" si="12"/>
        <v>-2131.8186774534802</v>
      </c>
    </row>
    <row r="65" spans="1:27" x14ac:dyDescent="0.25">
      <c r="A65" s="32">
        <v>16</v>
      </c>
      <c r="B65" s="4">
        <v>35.612204200646524</v>
      </c>
      <c r="C65" s="4">
        <v>-3.3107465451838314</v>
      </c>
      <c r="D65" s="42" t="str">
        <f t="shared" si="0"/>
        <v>35.6122042006465-3.31074654518383i</v>
      </c>
      <c r="E65" s="4">
        <v>0.3428278021350426</v>
      </c>
      <c r="F65" s="4">
        <v>15.542326024965043</v>
      </c>
      <c r="G65" s="42" t="str">
        <f t="shared" si="1"/>
        <v>0.342827802135043+15.542326024965i</v>
      </c>
      <c r="H65" s="4">
        <v>4.6830949590393276</v>
      </c>
      <c r="I65" s="4">
        <v>14.867431287814769</v>
      </c>
      <c r="J65" s="42" t="str">
        <f t="shared" si="2"/>
        <v>4.68309495903933+14.8674312878148i</v>
      </c>
      <c r="K65" s="4">
        <v>495.19272109049768</v>
      </c>
      <c r="L65" s="4">
        <v>-12.65373241713357</v>
      </c>
      <c r="M65" s="42" t="str">
        <f t="shared" si="3"/>
        <v>495.192721090498-12.6537324171336i</v>
      </c>
      <c r="N65" s="23" t="s">
        <v>1</v>
      </c>
      <c r="O65" s="42" t="str">
        <f t="shared" si="4"/>
        <v>35.6122042006465-3.31074654518383i</v>
      </c>
      <c r="P65" s="42" t="str">
        <f t="shared" si="5"/>
        <v>101394.416922175-126091.719790588i</v>
      </c>
      <c r="Q65" s="42" t="str">
        <f t="shared" si="6"/>
        <v>3722.30591394885-1585.3644712861i</v>
      </c>
      <c r="R65" s="23" t="s">
        <v>1</v>
      </c>
      <c r="S65" s="4">
        <v>25.416629736377349</v>
      </c>
      <c r="T65" s="4">
        <v>3.5129150802871716</v>
      </c>
      <c r="U65" s="42" t="str">
        <f t="shared" si="7"/>
        <v>25.4166297363773+3.51291508028717i</v>
      </c>
      <c r="V65" s="23" t="s">
        <v>1</v>
      </c>
      <c r="W65" s="2" t="str">
        <f t="shared" si="8"/>
        <v>8862.60652803602-2359.14457440266i</v>
      </c>
      <c r="X65" s="67">
        <f t="shared" si="9"/>
        <v>16</v>
      </c>
      <c r="Y65" s="68">
        <f t="shared" si="10"/>
        <v>9171.2244326327636</v>
      </c>
      <c r="Z65" s="68">
        <f t="shared" si="11"/>
        <v>8862.6065280360199</v>
      </c>
      <c r="AA65" s="68">
        <f t="shared" si="12"/>
        <v>-2359.1445744026601</v>
      </c>
    </row>
    <row r="66" spans="1:27" x14ac:dyDescent="0.25">
      <c r="A66" s="32">
        <v>16.25</v>
      </c>
      <c r="B66" s="4">
        <v>34.94782102631423</v>
      </c>
      <c r="C66" s="4">
        <v>-3.7717145821895346</v>
      </c>
      <c r="D66" s="42" t="str">
        <f t="shared" si="0"/>
        <v>34.9478210263142-3.77171458218953i</v>
      </c>
      <c r="E66" s="4">
        <v>0.34576769766577736</v>
      </c>
      <c r="F66" s="4">
        <v>15.782963904250634</v>
      </c>
      <c r="G66" s="42" t="str">
        <f t="shared" si="1"/>
        <v>0.345767697665777+15.7829639042506i</v>
      </c>
      <c r="H66" s="4">
        <v>4.6915398427747483</v>
      </c>
      <c r="I66" s="4">
        <v>15.087724925119151</v>
      </c>
      <c r="J66" s="42" t="str">
        <f t="shared" si="2"/>
        <v>4.69153984277475+15.0877249251192i</v>
      </c>
      <c r="K66" s="4">
        <v>494.66136349860591</v>
      </c>
      <c r="L66" s="4">
        <v>-13.192219113630721</v>
      </c>
      <c r="M66" s="42" t="str">
        <f t="shared" si="3"/>
        <v>494.661363498606-13.1922191136307i</v>
      </c>
      <c r="N66" s="23" t="s">
        <v>1</v>
      </c>
      <c r="O66" s="42" t="str">
        <f t="shared" si="4"/>
        <v>34.9478210263142-3.77171458218953i</v>
      </c>
      <c r="P66" s="42" t="str">
        <f t="shared" si="5"/>
        <v>93993.7273148797-128646.683134045i</v>
      </c>
      <c r="Q66" s="42" t="str">
        <f t="shared" si="6"/>
        <v>3651.36796161001-1654.391895919i</v>
      </c>
      <c r="R66" s="23" t="s">
        <v>1</v>
      </c>
      <c r="S66" s="4">
        <v>24.987582978056757</v>
      </c>
      <c r="T66" s="4">
        <v>3.2037762093329745</v>
      </c>
      <c r="U66" s="42" t="str">
        <f t="shared" si="7"/>
        <v>24.9875829780568+3.20377620933297i</v>
      </c>
      <c r="V66" s="23" t="s">
        <v>1</v>
      </c>
      <c r="W66" s="2" t="str">
        <f t="shared" si="8"/>
        <v>8749.0537915424-2577.19927486722i</v>
      </c>
      <c r="X66" s="67">
        <f t="shared" si="9"/>
        <v>16.25</v>
      </c>
      <c r="Y66" s="68">
        <f t="shared" si="10"/>
        <v>9120.740011077969</v>
      </c>
      <c r="Z66" s="68">
        <f t="shared" si="11"/>
        <v>8749.0537915423993</v>
      </c>
      <c r="AA66" s="68">
        <f t="shared" si="12"/>
        <v>-2577.1992748672201</v>
      </c>
    </row>
    <row r="67" spans="1:27" x14ac:dyDescent="0.25">
      <c r="A67" s="32">
        <v>16.5</v>
      </c>
      <c r="B67" s="4">
        <v>34.26737144862026</v>
      </c>
      <c r="C67" s="4">
        <v>-4.1774101966100883</v>
      </c>
      <c r="D67" s="42" t="str">
        <f t="shared" si="0"/>
        <v>34.2673714486203-4.17741019661009i</v>
      </c>
      <c r="E67" s="4">
        <v>0.35058900168992774</v>
      </c>
      <c r="F67" s="4">
        <v>16.025378802321633</v>
      </c>
      <c r="G67" s="42" t="str">
        <f t="shared" si="1"/>
        <v>0.350589001689928+16.0253788023216i</v>
      </c>
      <c r="H67" s="4">
        <v>4.6971555320928626</v>
      </c>
      <c r="I67" s="4">
        <v>15.317566455658243</v>
      </c>
      <c r="J67" s="42" t="str">
        <f t="shared" si="2"/>
        <v>4.69715553209286+15.3175664556582i</v>
      </c>
      <c r="K67" s="4">
        <v>494.4512622162224</v>
      </c>
      <c r="L67" s="4">
        <v>-13.278526245481089</v>
      </c>
      <c r="M67" s="42" t="str">
        <f t="shared" si="3"/>
        <v>494.451262216222-13.2785262454811i</v>
      </c>
      <c r="N67" s="23" t="s">
        <v>1</v>
      </c>
      <c r="O67" s="42" t="str">
        <f t="shared" si="4"/>
        <v>34.2673714486203-4.17741019661009i</v>
      </c>
      <c r="P67" s="42" t="str">
        <f t="shared" si="5"/>
        <v>86758.7891043843-130907.655029948i</v>
      </c>
      <c r="Q67" s="42" t="str">
        <f t="shared" si="6"/>
        <v>3585.03419116266-1724.21914736271i</v>
      </c>
      <c r="R67" s="23" t="s">
        <v>1</v>
      </c>
      <c r="S67" s="4">
        <v>24.548284997384716</v>
      </c>
      <c r="T67" s="4">
        <v>2.9294345794288628</v>
      </c>
      <c r="U67" s="42" t="str">
        <f t="shared" si="7"/>
        <v>24.5482849973847+2.92943457942886i</v>
      </c>
      <c r="V67" s="23" t="s">
        <v>1</v>
      </c>
      <c r="W67" s="2" t="str">
        <f t="shared" si="8"/>
        <v>8649.10005727551-2799.00041423375i</v>
      </c>
      <c r="X67" s="67">
        <f t="shared" si="9"/>
        <v>16.5</v>
      </c>
      <c r="Y67" s="68">
        <f t="shared" si="10"/>
        <v>9090.7279752308023</v>
      </c>
      <c r="Z67" s="68">
        <f t="shared" si="11"/>
        <v>8649.1000572755092</v>
      </c>
      <c r="AA67" s="68">
        <f t="shared" si="12"/>
        <v>-2799.0004142337498</v>
      </c>
    </row>
    <row r="68" spans="1:27" x14ac:dyDescent="0.25">
      <c r="A68" s="32">
        <v>16.75</v>
      </c>
      <c r="B68" s="4">
        <v>33.570834513261083</v>
      </c>
      <c r="C68" s="4">
        <v>-4.5519653462090268</v>
      </c>
      <c r="D68" s="42" t="str">
        <f t="shared" si="0"/>
        <v>33.5708345132611-4.55196534620903i</v>
      </c>
      <c r="E68" s="4">
        <v>0.35791933310248542</v>
      </c>
      <c r="F68" s="4">
        <v>16.273757254987782</v>
      </c>
      <c r="G68" s="42" t="str">
        <f t="shared" si="1"/>
        <v>0.357919333102485+16.2737572549878i</v>
      </c>
      <c r="H68" s="4">
        <v>4.6980095020886496</v>
      </c>
      <c r="I68" s="4">
        <v>15.545823077692352</v>
      </c>
      <c r="J68" s="42" t="str">
        <f t="shared" si="2"/>
        <v>4.69800950208865+15.5458230776924i</v>
      </c>
      <c r="K68" s="4">
        <v>494.55304239443063</v>
      </c>
      <c r="L68" s="4">
        <v>-13.439484871373976</v>
      </c>
      <c r="M68" s="42" t="str">
        <f t="shared" si="3"/>
        <v>494.553042394431-13.439484871374i</v>
      </c>
      <c r="N68" s="23" t="s">
        <v>1</v>
      </c>
      <c r="O68" s="42" t="str">
        <f t="shared" si="4"/>
        <v>33.5708345132611-4.55196534620903i</v>
      </c>
      <c r="P68" s="42" t="str">
        <f t="shared" si="5"/>
        <v>79931.1200044266-132847.187804629i</v>
      </c>
      <c r="Q68" s="42" t="str">
        <f t="shared" si="6"/>
        <v>3527.69023826911-1787.87345697859i</v>
      </c>
      <c r="R68" s="23" t="s">
        <v>1</v>
      </c>
      <c r="S68" s="4">
        <v>24.090202001143112</v>
      </c>
      <c r="T68" s="4">
        <v>2.6852701514664359</v>
      </c>
      <c r="U68" s="42" t="str">
        <f t="shared" si="7"/>
        <v>24.0902020011431+2.68527015146644i</v>
      </c>
      <c r="V68" s="23" t="s">
        <v>1</v>
      </c>
      <c r="W68" s="2" t="str">
        <f t="shared" si="8"/>
        <v>8557.53621443921-2999.10229233279i</v>
      </c>
      <c r="X68" s="67">
        <f t="shared" si="9"/>
        <v>16.75</v>
      </c>
      <c r="Y68" s="68">
        <f t="shared" si="10"/>
        <v>9067.8575540926067</v>
      </c>
      <c r="Z68" s="68">
        <f t="shared" si="11"/>
        <v>8557.5362144392093</v>
      </c>
      <c r="AA68" s="68">
        <f t="shared" si="12"/>
        <v>-2999.1022923327901</v>
      </c>
    </row>
    <row r="69" spans="1:27" x14ac:dyDescent="0.25">
      <c r="A69" s="32">
        <v>17</v>
      </c>
      <c r="B69" s="4">
        <v>32.862080032106114</v>
      </c>
      <c r="C69" s="4">
        <v>-4.8754768109177773</v>
      </c>
      <c r="D69" s="42" t="str">
        <f t="shared" ref="D69:D132" si="13">COMPLEX(B69,C69)</f>
        <v>32.8620800321061-4.87547681091778i</v>
      </c>
      <c r="E69" s="4">
        <v>0.36864054986351291</v>
      </c>
      <c r="F69" s="4">
        <v>16.51220489216016</v>
      </c>
      <c r="G69" s="42" t="str">
        <f t="shared" ref="G69:G132" si="14">COMPLEX(E69,F69)</f>
        <v>0.368640549863513+16.5122048921602i</v>
      </c>
      <c r="H69" s="4">
        <v>4.7061480407053642</v>
      </c>
      <c r="I69" s="4">
        <v>15.770133095973126</v>
      </c>
      <c r="J69" s="42" t="str">
        <f t="shared" ref="J69:J132" si="15">COMPLEX(H69,I69)</f>
        <v>4.70614804070536+15.7701330959731i</v>
      </c>
      <c r="K69" s="4">
        <v>494.06218136696702</v>
      </c>
      <c r="L69" s="4">
        <v>-13.470234944426046</v>
      </c>
      <c r="M69" s="42" t="str">
        <f t="shared" si="3"/>
        <v>494.062181366967-13.470234944426i</v>
      </c>
      <c r="N69" s="23" t="s">
        <v>1</v>
      </c>
      <c r="O69" s="42" t="str">
        <f t="shared" si="4"/>
        <v>32.8620800321061-4.87547681091778i</v>
      </c>
      <c r="P69" s="42" t="str">
        <f t="shared" si="5"/>
        <v>72885.9933796761-134005.195814078i</v>
      </c>
      <c r="Q69" s="42" t="str">
        <f t="shared" si="6"/>
        <v>3459.0150170244-1847.29239441078i</v>
      </c>
      <c r="R69" s="23" t="s">
        <v>1</v>
      </c>
      <c r="S69" s="4">
        <v>23.627164284217592</v>
      </c>
      <c r="T69" s="4">
        <v>2.467966699334184</v>
      </c>
      <c r="U69" s="42" t="str">
        <f t="shared" si="7"/>
        <v>23.6271642842176+2.46796669933418i</v>
      </c>
      <c r="V69" s="23" t="s">
        <v>1</v>
      </c>
      <c r="W69" s="2" t="str">
        <f t="shared" si="8"/>
        <v>8444.9976251655-3197.55616757891i</v>
      </c>
      <c r="X69" s="67">
        <f t="shared" si="9"/>
        <v>17</v>
      </c>
      <c r="Y69" s="68">
        <f t="shared" si="10"/>
        <v>9030.0803060589042</v>
      </c>
      <c r="Z69" s="68">
        <f t="shared" si="11"/>
        <v>8444.9976251655007</v>
      </c>
      <c r="AA69" s="68">
        <f t="shared" si="12"/>
        <v>-3197.5561675789099</v>
      </c>
    </row>
    <row r="70" spans="1:27" x14ac:dyDescent="0.25">
      <c r="A70" s="32">
        <v>17.25</v>
      </c>
      <c r="B70" s="4">
        <v>32.156395842608184</v>
      </c>
      <c r="C70" s="4">
        <v>-5.1584360968237322</v>
      </c>
      <c r="D70" s="42" t="str">
        <f t="shared" si="13"/>
        <v>32.1563958426082-5.15843609682373i</v>
      </c>
      <c r="E70" s="4">
        <v>0.37424229229340827</v>
      </c>
      <c r="F70" s="4">
        <v>16.760855346358532</v>
      </c>
      <c r="G70" s="42" t="str">
        <f t="shared" si="14"/>
        <v>0.374242292293408+16.7608553463585i</v>
      </c>
      <c r="H70" s="4">
        <v>4.7167345742425626</v>
      </c>
      <c r="I70" s="4">
        <v>15.998164226754973</v>
      </c>
      <c r="J70" s="42" t="str">
        <f t="shared" si="15"/>
        <v>4.71673457424256+15.998164226755i</v>
      </c>
      <c r="K70" s="4">
        <v>494.49952688882473</v>
      </c>
      <c r="L70" s="4">
        <v>-13.880586871633845</v>
      </c>
      <c r="M70" s="42" t="str">
        <f t="shared" ref="M70:M133" si="16">COMPLEX(K70,L70)</f>
        <v>494.499526888825-13.8805868716338i</v>
      </c>
      <c r="N70" s="23" t="s">
        <v>1</v>
      </c>
      <c r="O70" s="42" t="str">
        <f t="shared" ref="O70:O133" si="17">D70</f>
        <v>32.1563958426082-5.15843609682373i</v>
      </c>
      <c r="P70" s="42" t="str">
        <f t="shared" ref="P70:P133" si="18">IMPRODUCT(Q70,IMSUB(D70,G70))</f>
        <v>66097.1946232288-134756.656264621i</v>
      </c>
      <c r="Q70" s="42" t="str">
        <f t="shared" ref="Q70:Q133" si="19">IMDIV(IMPRODUCT(M70,IMSUB(D70,J70)),IMSUB(J70,G70))</f>
        <v>3390.99365558231-1901.33365098325i</v>
      </c>
      <c r="R70" s="23" t="s">
        <v>1</v>
      </c>
      <c r="S70" s="4">
        <v>23.148252967101818</v>
      </c>
      <c r="T70" s="4">
        <v>2.2909087353446713</v>
      </c>
      <c r="U70" s="42" t="str">
        <f t="shared" ref="U70:U133" si="20">COMPLEX(S70,T70)</f>
        <v>23.1482529671018+2.29090873534467i</v>
      </c>
      <c r="V70" s="23" t="s">
        <v>1</v>
      </c>
      <c r="W70" s="2" t="str">
        <f t="shared" ref="W70:W133" si="21">IMDIV(IMSUM(IMPRODUCT(O70,Q70),IMPRODUCT(-1,P70),IMPRODUCT(-1,U70,Q70)),IMSUB(U70,O70))</f>
        <v>8313.25891651948-3379.18237875021i</v>
      </c>
      <c r="X70" s="67">
        <f t="shared" ref="X70:X133" si="22">A70</f>
        <v>17.25</v>
      </c>
      <c r="Y70" s="68">
        <f t="shared" ref="Y70:Y133" si="23">IMABS(W70)</f>
        <v>8973.8033944335202</v>
      </c>
      <c r="Z70" s="68">
        <f t="shared" ref="Z70:Z133" si="24">IMREAL(W70)</f>
        <v>8313.2589165194804</v>
      </c>
      <c r="AA70" s="68">
        <f t="shared" ref="AA70:AA133" si="25">IMAGINARY(W70)</f>
        <v>-3379.1823787502099</v>
      </c>
    </row>
    <row r="71" spans="1:27" x14ac:dyDescent="0.25">
      <c r="A71" s="32">
        <v>17.5</v>
      </c>
      <c r="B71" s="4">
        <v>31.431341892352442</v>
      </c>
      <c r="C71" s="4">
        <v>-5.3926155576600427</v>
      </c>
      <c r="D71" s="42" t="str">
        <f t="shared" si="13"/>
        <v>31.4313418923524-5.39261555766004i</v>
      </c>
      <c r="E71" s="4">
        <v>0.37592832707552643</v>
      </c>
      <c r="F71" s="4">
        <v>17.000092116546128</v>
      </c>
      <c r="G71" s="42" t="str">
        <f t="shared" si="14"/>
        <v>0.375928327075526+17.0000921165461i</v>
      </c>
      <c r="H71" s="4">
        <v>4.7250668323292961</v>
      </c>
      <c r="I71" s="4">
        <v>16.220147691186344</v>
      </c>
      <c r="J71" s="42" t="str">
        <f t="shared" si="15"/>
        <v>4.7250668323293+16.2201476911863i</v>
      </c>
      <c r="K71" s="4">
        <v>494.61500680965224</v>
      </c>
      <c r="L71" s="4">
        <v>-13.875792302949593</v>
      </c>
      <c r="M71" s="42" t="str">
        <f t="shared" si="16"/>
        <v>494.615006809652-13.8757923029496i</v>
      </c>
      <c r="N71" s="23" t="s">
        <v>1</v>
      </c>
      <c r="O71" s="42" t="str">
        <f t="shared" si="17"/>
        <v>31.4313418923524-5.39261555766004i</v>
      </c>
      <c r="P71" s="42" t="str">
        <f t="shared" si="18"/>
        <v>59405.5329126521-134793.267265512i</v>
      </c>
      <c r="Q71" s="42" t="str">
        <f t="shared" si="19"/>
        <v>3317.64942307178-1948.19861091189i</v>
      </c>
      <c r="R71" s="23" t="s">
        <v>1</v>
      </c>
      <c r="S71" s="4">
        <v>22.660820197424261</v>
      </c>
      <c r="T71" s="4">
        <v>2.1373238550800613</v>
      </c>
      <c r="U71" s="42" t="str">
        <f t="shared" si="20"/>
        <v>22.6608201974243+2.13732385508006i</v>
      </c>
      <c r="V71" s="23" t="s">
        <v>1</v>
      </c>
      <c r="W71" s="2" t="str">
        <f t="shared" si="21"/>
        <v>8177.48019631782-3551.54694217286i</v>
      </c>
      <c r="X71" s="67">
        <f t="shared" si="22"/>
        <v>17.5</v>
      </c>
      <c r="Y71" s="68">
        <f t="shared" si="23"/>
        <v>8915.4174351865058</v>
      </c>
      <c r="Z71" s="68">
        <f t="shared" si="24"/>
        <v>8177.4801963178197</v>
      </c>
      <c r="AA71" s="68">
        <f t="shared" si="25"/>
        <v>-3551.5469421728599</v>
      </c>
    </row>
    <row r="72" spans="1:27" x14ac:dyDescent="0.25">
      <c r="A72" s="32">
        <v>17.75</v>
      </c>
      <c r="B72" s="4">
        <v>30.716008477660203</v>
      </c>
      <c r="C72" s="4">
        <v>-5.592698023085708</v>
      </c>
      <c r="D72" s="42" t="str">
        <f t="shared" si="13"/>
        <v>30.7160084776602-5.59269802308571i</v>
      </c>
      <c r="E72" s="4">
        <v>0.38667132511074931</v>
      </c>
      <c r="F72" s="4">
        <v>17.244566645971307</v>
      </c>
      <c r="G72" s="42" t="str">
        <f t="shared" si="14"/>
        <v>0.386671325110749+17.2445666459713i</v>
      </c>
      <c r="H72" s="4">
        <v>4.7265492470019455</v>
      </c>
      <c r="I72" s="4">
        <v>16.447754920204851</v>
      </c>
      <c r="J72" s="42" t="str">
        <f t="shared" si="15"/>
        <v>4.72654924700195+16.4477549202049i</v>
      </c>
      <c r="K72" s="4">
        <v>494.27186052008773</v>
      </c>
      <c r="L72" s="4">
        <v>-14.039732805548979</v>
      </c>
      <c r="M72" s="42" t="str">
        <f t="shared" si="16"/>
        <v>494.271860520088-14.039732805549i</v>
      </c>
      <c r="N72" s="23" t="s">
        <v>1</v>
      </c>
      <c r="O72" s="42" t="str">
        <f t="shared" si="17"/>
        <v>30.7160084776602-5.59269802308571i</v>
      </c>
      <c r="P72" s="42" t="str">
        <f t="shared" si="18"/>
        <v>53132.1027998716-134896.641917256i</v>
      </c>
      <c r="Q72" s="42" t="str">
        <f t="shared" si="19"/>
        <v>3255.23889165987-1996.61105294948i</v>
      </c>
      <c r="R72" s="23" t="s">
        <v>1</v>
      </c>
      <c r="S72" s="4">
        <v>22.172263233126195</v>
      </c>
      <c r="T72" s="4">
        <v>2.0143012607144888</v>
      </c>
      <c r="U72" s="42" t="str">
        <f t="shared" si="20"/>
        <v>22.1722632331262+2.01430126071449i</v>
      </c>
      <c r="V72" s="23" t="s">
        <v>1</v>
      </c>
      <c r="W72" s="2" t="str">
        <f t="shared" si="21"/>
        <v>8055.19173457457-3721.98223905867i</v>
      </c>
      <c r="X72" s="67">
        <f t="shared" si="22"/>
        <v>17.75</v>
      </c>
      <c r="Y72" s="68">
        <f t="shared" si="23"/>
        <v>8873.5148429822693</v>
      </c>
      <c r="Z72" s="68">
        <f t="shared" si="24"/>
        <v>8055.1917345745696</v>
      </c>
      <c r="AA72" s="68">
        <f t="shared" si="25"/>
        <v>-3721.9822390586701</v>
      </c>
    </row>
    <row r="73" spans="1:27" x14ac:dyDescent="0.25">
      <c r="A73" s="32">
        <v>18</v>
      </c>
      <c r="B73" s="4">
        <v>29.999468646463701</v>
      </c>
      <c r="C73" s="4">
        <v>-5.7524840780618378</v>
      </c>
      <c r="D73" s="42" t="str">
        <f t="shared" si="13"/>
        <v>29.9994686464637-5.75248407806184i</v>
      </c>
      <c r="E73" s="4">
        <v>0.39252098405811653</v>
      </c>
      <c r="F73" s="4">
        <v>17.486316714845845</v>
      </c>
      <c r="G73" s="42" t="str">
        <f t="shared" si="14"/>
        <v>0.392520984058117+17.4863167148458i</v>
      </c>
      <c r="H73" s="4">
        <v>4.7276217180171543</v>
      </c>
      <c r="I73" s="4">
        <v>16.67386930299562</v>
      </c>
      <c r="J73" s="42" t="str">
        <f t="shared" si="15"/>
        <v>4.72762171801715+16.6738693029956i</v>
      </c>
      <c r="K73" s="4">
        <v>494.14565510780028</v>
      </c>
      <c r="L73" s="4">
        <v>-14.059970440444225</v>
      </c>
      <c r="M73" s="42" t="str">
        <f t="shared" si="16"/>
        <v>494.1456551078-14.0599704404442i</v>
      </c>
      <c r="N73" s="23" t="s">
        <v>1</v>
      </c>
      <c r="O73" s="42" t="str">
        <f t="shared" si="17"/>
        <v>29.9994686464637-5.75248407806184i</v>
      </c>
      <c r="P73" s="42" t="str">
        <f t="shared" si="18"/>
        <v>47039.7242714886-134548.541532445i</v>
      </c>
      <c r="Q73" s="42" t="str">
        <f t="shared" si="19"/>
        <v>3190.31996127143-2040.37687963114i</v>
      </c>
      <c r="R73" s="23" t="s">
        <v>1</v>
      </c>
      <c r="S73" s="4">
        <v>21.677054284507374</v>
      </c>
      <c r="T73" s="4">
        <v>1.9210149872327718</v>
      </c>
      <c r="U73" s="42" t="str">
        <f t="shared" si="20"/>
        <v>21.6770542845074+1.92101498723277i</v>
      </c>
      <c r="V73" s="23" t="s">
        <v>1</v>
      </c>
      <c r="W73" s="2" t="str">
        <f t="shared" si="21"/>
        <v>7921.62595756552-3881.10609001293i</v>
      </c>
      <c r="X73" s="67">
        <f t="shared" si="22"/>
        <v>18</v>
      </c>
      <c r="Y73" s="68">
        <f t="shared" si="23"/>
        <v>8821.2891514512376</v>
      </c>
      <c r="Z73" s="68">
        <f t="shared" si="24"/>
        <v>7921.6259575655204</v>
      </c>
      <c r="AA73" s="68">
        <f t="shared" si="25"/>
        <v>-3881.1060900129301</v>
      </c>
    </row>
    <row r="74" spans="1:27" x14ac:dyDescent="0.25">
      <c r="A74" s="32">
        <v>18.25</v>
      </c>
      <c r="B74" s="4">
        <v>29.281353039210295</v>
      </c>
      <c r="C74" s="4">
        <v>-5.8699233142994975</v>
      </c>
      <c r="D74" s="42" t="str">
        <f t="shared" si="13"/>
        <v>29.2813530392103-5.8699233142995i</v>
      </c>
      <c r="E74" s="4">
        <v>0.40144993972325799</v>
      </c>
      <c r="F74" s="4">
        <v>17.733085473808451</v>
      </c>
      <c r="G74" s="42" t="str">
        <f t="shared" si="14"/>
        <v>0.401449939723258+17.7330854738085i</v>
      </c>
      <c r="H74" s="4">
        <v>4.7405634174080724</v>
      </c>
      <c r="I74" s="4">
        <v>16.902176849666489</v>
      </c>
      <c r="J74" s="42" t="str">
        <f t="shared" si="15"/>
        <v>4.74056341740807+16.9021768496665i</v>
      </c>
      <c r="K74" s="4">
        <v>494.47581692208411</v>
      </c>
      <c r="L74" s="4">
        <v>-14.312500777069779</v>
      </c>
      <c r="M74" s="42" t="str">
        <f t="shared" si="16"/>
        <v>494.475816922084-14.3125007770698i</v>
      </c>
      <c r="N74" s="23" t="s">
        <v>1</v>
      </c>
      <c r="O74" s="42" t="str">
        <f t="shared" si="17"/>
        <v>29.2813530392103-5.8699233142995i</v>
      </c>
      <c r="P74" s="42" t="str">
        <f t="shared" si="18"/>
        <v>41030.0853033385-133661.436178051i</v>
      </c>
      <c r="Q74" s="42" t="str">
        <f t="shared" si="19"/>
        <v>3119.54452140614-2078.63576334071i</v>
      </c>
      <c r="R74" s="23" t="s">
        <v>1</v>
      </c>
      <c r="S74" s="4">
        <v>21.189313255548054</v>
      </c>
      <c r="T74" s="4">
        <v>1.8590800842473516</v>
      </c>
      <c r="U74" s="42" t="str">
        <f t="shared" si="20"/>
        <v>21.1893132555481+1.85908008424735i</v>
      </c>
      <c r="V74" s="23" t="s">
        <v>1</v>
      </c>
      <c r="W74" s="2" t="str">
        <f t="shared" si="21"/>
        <v>7782.08480416843-4026.46349367618i</v>
      </c>
      <c r="X74" s="67">
        <f t="shared" si="22"/>
        <v>18.25</v>
      </c>
      <c r="Y74" s="68">
        <f t="shared" si="23"/>
        <v>8762.0347046320348</v>
      </c>
      <c r="Z74" s="68">
        <f t="shared" si="24"/>
        <v>7782.0848041684303</v>
      </c>
      <c r="AA74" s="68">
        <f t="shared" si="25"/>
        <v>-4026.46349367618</v>
      </c>
    </row>
    <row r="75" spans="1:27" x14ac:dyDescent="0.25">
      <c r="A75" s="32">
        <v>18.5</v>
      </c>
      <c r="B75" s="4">
        <v>28.569291438650772</v>
      </c>
      <c r="C75" s="4">
        <v>-5.9564241679996366</v>
      </c>
      <c r="D75" s="42" t="str">
        <f t="shared" si="13"/>
        <v>28.5692914386508-5.95642416799964i</v>
      </c>
      <c r="E75" s="4">
        <v>0.40679423511077051</v>
      </c>
      <c r="F75" s="4">
        <v>17.982632559311732</v>
      </c>
      <c r="G75" s="42" t="str">
        <f t="shared" si="14"/>
        <v>0.406794235110771+17.9826325593117i</v>
      </c>
      <c r="H75" s="4">
        <v>4.7469810401095396</v>
      </c>
      <c r="I75" s="4">
        <v>17.127632286008204</v>
      </c>
      <c r="J75" s="42" t="str">
        <f t="shared" si="15"/>
        <v>4.74698104010954+17.1276322860082i</v>
      </c>
      <c r="K75" s="4">
        <v>494.51681929976894</v>
      </c>
      <c r="L75" s="4">
        <v>-14.518344489326104</v>
      </c>
      <c r="M75" s="42" t="str">
        <f t="shared" si="16"/>
        <v>494.516819299769-14.5183444893261i</v>
      </c>
      <c r="N75" s="23" t="s">
        <v>1</v>
      </c>
      <c r="O75" s="42" t="str">
        <f t="shared" si="17"/>
        <v>28.5692914386508-5.95642416799964i</v>
      </c>
      <c r="P75" s="42" t="str">
        <f t="shared" si="18"/>
        <v>35488.0352306166-132454.569236368i</v>
      </c>
      <c r="Q75" s="42" t="str">
        <f t="shared" si="19"/>
        <v>3052.44827750349-2108.54301501942i</v>
      </c>
      <c r="R75" s="23" t="s">
        <v>1</v>
      </c>
      <c r="S75" s="4">
        <v>20.68513842790167</v>
      </c>
      <c r="T75" s="4">
        <v>1.8215479896937408</v>
      </c>
      <c r="U75" s="42" t="str">
        <f t="shared" si="20"/>
        <v>20.6851384279017+1.82154798969374i</v>
      </c>
      <c r="V75" s="23" t="s">
        <v>1</v>
      </c>
      <c r="W75" s="2" t="str">
        <f t="shared" si="21"/>
        <v>7627.93724026584-4155.01224302783i</v>
      </c>
      <c r="X75" s="67">
        <f t="shared" si="22"/>
        <v>18.5</v>
      </c>
      <c r="Y75" s="68">
        <f t="shared" si="23"/>
        <v>8686.170230955966</v>
      </c>
      <c r="Z75" s="68">
        <f t="shared" si="24"/>
        <v>7627.93724026584</v>
      </c>
      <c r="AA75" s="68">
        <f t="shared" si="25"/>
        <v>-4155.0122430278298</v>
      </c>
    </row>
    <row r="76" spans="1:27" x14ac:dyDescent="0.25">
      <c r="A76" s="32">
        <v>18.75</v>
      </c>
      <c r="B76" s="4">
        <v>27.865221135552012</v>
      </c>
      <c r="C76" s="4">
        <v>-5.9997611844422254</v>
      </c>
      <c r="D76" s="42" t="str">
        <f t="shared" si="13"/>
        <v>27.865221135552-5.99976118444223i</v>
      </c>
      <c r="E76" s="4">
        <v>0.41411148451442042</v>
      </c>
      <c r="F76" s="4">
        <v>18.223743261152972</v>
      </c>
      <c r="G76" s="42" t="str">
        <f t="shared" si="14"/>
        <v>0.41411148451442+18.223743261153i</v>
      </c>
      <c r="H76" s="4">
        <v>4.7510294100705304</v>
      </c>
      <c r="I76" s="4">
        <v>17.355802745553042</v>
      </c>
      <c r="J76" s="42" t="str">
        <f t="shared" si="15"/>
        <v>4.75102941007053+17.355802745553i</v>
      </c>
      <c r="K76" s="4">
        <v>494.33684039735419</v>
      </c>
      <c r="L76" s="4">
        <v>-14.178860203972608</v>
      </c>
      <c r="M76" s="42" t="str">
        <f t="shared" si="16"/>
        <v>494.336840397354-14.1788602039726i</v>
      </c>
      <c r="N76" s="23" t="s">
        <v>1</v>
      </c>
      <c r="O76" s="42" t="str">
        <f t="shared" si="17"/>
        <v>27.865221135552-5.99976118444223i</v>
      </c>
      <c r="P76" s="42" t="str">
        <f t="shared" si="18"/>
        <v>30145.4952577593-131090.821197337i</v>
      </c>
      <c r="Q76" s="42" t="str">
        <f t="shared" si="19"/>
        <v>2986.55687446164-2140.02086686403i</v>
      </c>
      <c r="R76" s="23" t="s">
        <v>1</v>
      </c>
      <c r="S76" s="4">
        <v>20.193449594999471</v>
      </c>
      <c r="T76" s="4">
        <v>1.8180214579263774</v>
      </c>
      <c r="U76" s="42" t="str">
        <f t="shared" si="20"/>
        <v>20.1934495949995+1.81802145792638i</v>
      </c>
      <c r="V76" s="23" t="s">
        <v>1</v>
      </c>
      <c r="W76" s="2" t="str">
        <f t="shared" si="21"/>
        <v>7483.30285409005-4278.27942833551i</v>
      </c>
      <c r="X76" s="67">
        <f t="shared" si="22"/>
        <v>18.75</v>
      </c>
      <c r="Y76" s="68">
        <f t="shared" si="23"/>
        <v>8619.9475910791407</v>
      </c>
      <c r="Z76" s="68">
        <f t="shared" si="24"/>
        <v>7483.3028540900495</v>
      </c>
      <c r="AA76" s="68">
        <f t="shared" si="25"/>
        <v>-4278.2794283355097</v>
      </c>
    </row>
    <row r="77" spans="1:27" x14ac:dyDescent="0.25">
      <c r="A77" s="32">
        <v>19</v>
      </c>
      <c r="B77" s="4">
        <v>27.164516535159034</v>
      </c>
      <c r="C77" s="4">
        <v>-6.0188629883975819</v>
      </c>
      <c r="D77" s="42" t="str">
        <f t="shared" si="13"/>
        <v>27.164516535159-6.01886298839758i</v>
      </c>
      <c r="E77" s="4">
        <v>0.41660736261072517</v>
      </c>
      <c r="F77" s="4">
        <v>18.464793672427184</v>
      </c>
      <c r="G77" s="42" t="str">
        <f t="shared" si="14"/>
        <v>0.416607362610725+18.4647936724272i</v>
      </c>
      <c r="H77" s="4">
        <v>4.7557524240097262</v>
      </c>
      <c r="I77" s="4">
        <v>17.582768844666024</v>
      </c>
      <c r="J77" s="42" t="str">
        <f t="shared" si="15"/>
        <v>4.75575242400973+17.582768844666i</v>
      </c>
      <c r="K77" s="4">
        <v>494.13434784126741</v>
      </c>
      <c r="L77" s="4">
        <v>-14.570456196945647</v>
      </c>
      <c r="M77" s="42" t="str">
        <f t="shared" si="16"/>
        <v>494.134347841267-14.5704561969456i</v>
      </c>
      <c r="N77" s="23" t="s">
        <v>1</v>
      </c>
      <c r="O77" s="42" t="str">
        <f t="shared" si="17"/>
        <v>27.164516535159-6.01886298839758i</v>
      </c>
      <c r="P77" s="42" t="str">
        <f t="shared" si="18"/>
        <v>24793.8410751385-129402.271841965i</v>
      </c>
      <c r="Q77" s="42" t="str">
        <f t="shared" si="19"/>
        <v>2913.8519628058-2170.65642213806i</v>
      </c>
      <c r="R77" s="23" t="s">
        <v>1</v>
      </c>
      <c r="S77" s="4">
        <v>19.698343511811292</v>
      </c>
      <c r="T77" s="4">
        <v>1.8319865003785669</v>
      </c>
      <c r="U77" s="42" t="str">
        <f t="shared" si="20"/>
        <v>19.6983435118113+1.83198650037857i</v>
      </c>
      <c r="V77" s="23" t="s">
        <v>1</v>
      </c>
      <c r="W77" s="2" t="str">
        <f t="shared" si="21"/>
        <v>7318.1909073571-4401.92676769109i</v>
      </c>
      <c r="X77" s="67">
        <f t="shared" si="22"/>
        <v>19</v>
      </c>
      <c r="Y77" s="68">
        <f t="shared" si="23"/>
        <v>8540.0747903422634</v>
      </c>
      <c r="Z77" s="68">
        <f t="shared" si="24"/>
        <v>7318.1909073570996</v>
      </c>
      <c r="AA77" s="68">
        <f t="shared" si="25"/>
        <v>-4401.9267676910904</v>
      </c>
    </row>
    <row r="78" spans="1:27" x14ac:dyDescent="0.25">
      <c r="A78" s="32">
        <v>19.25</v>
      </c>
      <c r="B78" s="4">
        <v>26.479123505883461</v>
      </c>
      <c r="C78" s="4">
        <v>-6.0045819212571336</v>
      </c>
      <c r="D78" s="42" t="str">
        <f t="shared" si="13"/>
        <v>26.4791235058835-6.00458192125713i</v>
      </c>
      <c r="E78" s="4">
        <v>0.42051567874276974</v>
      </c>
      <c r="F78" s="4">
        <v>18.710779723282133</v>
      </c>
      <c r="G78" s="42" t="str">
        <f t="shared" si="14"/>
        <v>0.42051567874277+18.7107797232821i</v>
      </c>
      <c r="H78" s="4">
        <v>4.7599709583480365</v>
      </c>
      <c r="I78" s="4">
        <v>17.811373500788452</v>
      </c>
      <c r="J78" s="42" t="str">
        <f t="shared" si="15"/>
        <v>4.75997095834804+17.8113735007885i</v>
      </c>
      <c r="K78" s="4">
        <v>494.06618327144366</v>
      </c>
      <c r="L78" s="4">
        <v>-14.770954749932484</v>
      </c>
      <c r="M78" s="42" t="str">
        <f t="shared" si="16"/>
        <v>494.066183271444-14.7709547499325i</v>
      </c>
      <c r="N78" s="23" t="s">
        <v>1</v>
      </c>
      <c r="O78" s="42" t="str">
        <f t="shared" si="17"/>
        <v>26.4791235058835-6.00458192125713i</v>
      </c>
      <c r="P78" s="42" t="str">
        <f t="shared" si="18"/>
        <v>19922.0585009297-127569.758302391i</v>
      </c>
      <c r="Q78" s="42" t="str">
        <f t="shared" si="19"/>
        <v>2846.78921895787-2195.44856768926i</v>
      </c>
      <c r="R78" s="23" t="s">
        <v>1</v>
      </c>
      <c r="S78" s="4">
        <v>19.213782230428965</v>
      </c>
      <c r="T78" s="4">
        <v>1.8721206423884991</v>
      </c>
      <c r="U78" s="42" t="str">
        <f t="shared" si="20"/>
        <v>19.213782230429+1.8721206423885i</v>
      </c>
      <c r="V78" s="23" t="s">
        <v>1</v>
      </c>
      <c r="W78" s="2" t="str">
        <f t="shared" si="21"/>
        <v>7164.47396713817-4509.53803269446i</v>
      </c>
      <c r="X78" s="67">
        <f t="shared" si="22"/>
        <v>19.25</v>
      </c>
      <c r="Y78" s="68">
        <f t="shared" si="23"/>
        <v>8465.5549430689043</v>
      </c>
      <c r="Z78" s="68">
        <f t="shared" si="24"/>
        <v>7164.4739671381703</v>
      </c>
      <c r="AA78" s="68">
        <f t="shared" si="25"/>
        <v>-4509.5380326944596</v>
      </c>
    </row>
    <row r="79" spans="1:27" x14ac:dyDescent="0.25">
      <c r="A79" s="32">
        <v>19.5</v>
      </c>
      <c r="B79" s="4">
        <v>25.801832015749902</v>
      </c>
      <c r="C79" s="4">
        <v>-5.9652819464510971</v>
      </c>
      <c r="D79" s="42" t="str">
        <f t="shared" si="13"/>
        <v>25.8018320157499-5.9652819464511i</v>
      </c>
      <c r="E79" s="4">
        <v>0.43408366712494117</v>
      </c>
      <c r="F79" s="4">
        <v>18.95835826414087</v>
      </c>
      <c r="G79" s="42" t="str">
        <f t="shared" si="14"/>
        <v>0.434083667124941+18.9583582641409i</v>
      </c>
      <c r="H79" s="4">
        <v>4.7742273658022762</v>
      </c>
      <c r="I79" s="4">
        <v>18.041790682713852</v>
      </c>
      <c r="J79" s="42" t="str">
        <f t="shared" si="15"/>
        <v>4.77422736580228+18.0417906827139i</v>
      </c>
      <c r="K79" s="4">
        <v>494.05100600731413</v>
      </c>
      <c r="L79" s="4">
        <v>-15.143394812312586</v>
      </c>
      <c r="M79" s="42" t="str">
        <f t="shared" si="16"/>
        <v>494.051006007314-15.1433948123126i</v>
      </c>
      <c r="N79" s="23" t="s">
        <v>1</v>
      </c>
      <c r="O79" s="42" t="str">
        <f t="shared" si="17"/>
        <v>25.8018320157499-5.9652819464511i</v>
      </c>
      <c r="P79" s="42" t="str">
        <f t="shared" si="18"/>
        <v>15171.0154245224-125552.476620844i</v>
      </c>
      <c r="Q79" s="42" t="str">
        <f t="shared" si="19"/>
        <v>2778.56415592723-2219.374874062i</v>
      </c>
      <c r="R79" s="23" t="s">
        <v>1</v>
      </c>
      <c r="S79" s="4">
        <v>18.733425394090016</v>
      </c>
      <c r="T79" s="4">
        <v>1.9371078060676181</v>
      </c>
      <c r="U79" s="42" t="str">
        <f t="shared" si="20"/>
        <v>18.73342539409+1.93710780606762i</v>
      </c>
      <c r="V79" s="23" t="s">
        <v>1</v>
      </c>
      <c r="W79" s="2" t="str">
        <f t="shared" si="21"/>
        <v>7001.68831908881-4608.9122164587i</v>
      </c>
      <c r="X79" s="67">
        <f t="shared" si="22"/>
        <v>19.5</v>
      </c>
      <c r="Y79" s="68">
        <f t="shared" si="23"/>
        <v>8382.4645025605041</v>
      </c>
      <c r="Z79" s="68">
        <f t="shared" si="24"/>
        <v>7001.6883190888102</v>
      </c>
      <c r="AA79" s="68">
        <f t="shared" si="25"/>
        <v>-4608.9122164586997</v>
      </c>
    </row>
    <row r="80" spans="1:27" x14ac:dyDescent="0.25">
      <c r="A80" s="32">
        <v>19.75</v>
      </c>
      <c r="B80" s="4">
        <v>25.135938684237093</v>
      </c>
      <c r="C80" s="4">
        <v>-5.8909635162636853</v>
      </c>
      <c r="D80" s="42" t="str">
        <f t="shared" si="13"/>
        <v>25.1359386842371-5.89096351626369i</v>
      </c>
      <c r="E80" s="4">
        <v>0.44172578180123562</v>
      </c>
      <c r="F80" s="4">
        <v>19.195315458517555</v>
      </c>
      <c r="G80" s="42" t="str">
        <f t="shared" si="14"/>
        <v>0.441725781801236+19.1953154585176i</v>
      </c>
      <c r="H80" s="4">
        <v>4.7766829530579527</v>
      </c>
      <c r="I80" s="4">
        <v>18.26398555786443</v>
      </c>
      <c r="J80" s="42" t="str">
        <f t="shared" si="15"/>
        <v>4.77668295305795+18.2639855578644i</v>
      </c>
      <c r="K80" s="4">
        <v>493.84753842876336</v>
      </c>
      <c r="L80" s="4">
        <v>-15.116085242964662</v>
      </c>
      <c r="M80" s="42" t="str">
        <f t="shared" si="16"/>
        <v>493.847538428763-15.1160852429647i</v>
      </c>
      <c r="N80" s="23" t="s">
        <v>1</v>
      </c>
      <c r="O80" s="42" t="str">
        <f t="shared" si="17"/>
        <v>25.1359386842371-5.89096351626369i</v>
      </c>
      <c r="P80" s="42" t="str">
        <f t="shared" si="18"/>
        <v>10901.2088998525-123435.572039749i</v>
      </c>
      <c r="Q80" s="42" t="str">
        <f t="shared" si="19"/>
        <v>2716.2186965297-2239.21905430052i</v>
      </c>
      <c r="R80" s="23" t="s">
        <v>1</v>
      </c>
      <c r="S80" s="4">
        <v>18.253528297949419</v>
      </c>
      <c r="T80" s="4">
        <v>2.017396892096019</v>
      </c>
      <c r="U80" s="42" t="str">
        <f t="shared" si="20"/>
        <v>18.2535282979494+2.01739689209602i</v>
      </c>
      <c r="V80" s="23" t="s">
        <v>1</v>
      </c>
      <c r="W80" s="2" t="str">
        <f t="shared" si="21"/>
        <v>6847.98928216883-4705.78504178237i</v>
      </c>
      <c r="X80" s="67">
        <f t="shared" si="22"/>
        <v>19.75</v>
      </c>
      <c r="Y80" s="68">
        <f t="shared" si="23"/>
        <v>8308.9933245948559</v>
      </c>
      <c r="Z80" s="68">
        <f t="shared" si="24"/>
        <v>6847.98928216883</v>
      </c>
      <c r="AA80" s="68">
        <f t="shared" si="25"/>
        <v>-4705.7850417823702</v>
      </c>
    </row>
    <row r="81" spans="1:27" x14ac:dyDescent="0.25">
      <c r="A81" s="32">
        <v>20</v>
      </c>
      <c r="B81" s="4">
        <v>24.482933424163221</v>
      </c>
      <c r="C81" s="4">
        <v>-5.7938652724757249</v>
      </c>
      <c r="D81" s="42" t="str">
        <f t="shared" si="13"/>
        <v>24.4829334241632-5.79386527247572i</v>
      </c>
      <c r="E81" s="4">
        <v>0.44459799736669936</v>
      </c>
      <c r="F81" s="4">
        <v>19.442848597165636</v>
      </c>
      <c r="G81" s="42" t="str">
        <f t="shared" si="14"/>
        <v>0.444597997366699+19.4428485971656i</v>
      </c>
      <c r="H81" s="4">
        <v>4.7820068946233372</v>
      </c>
      <c r="I81" s="4">
        <v>18.48811522135944</v>
      </c>
      <c r="J81" s="42" t="str">
        <f t="shared" si="15"/>
        <v>4.78200689462334+18.4881152213594i</v>
      </c>
      <c r="K81" s="4">
        <v>493.72610261142478</v>
      </c>
      <c r="L81" s="4">
        <v>-15.198275957081666</v>
      </c>
      <c r="M81" s="42" t="str">
        <f t="shared" si="16"/>
        <v>493.726102611425-15.1982759570817i</v>
      </c>
      <c r="N81" s="23" t="s">
        <v>1</v>
      </c>
      <c r="O81" s="42" t="str">
        <f t="shared" si="17"/>
        <v>24.4829334241632-5.79386527247572i</v>
      </c>
      <c r="P81" s="42" t="str">
        <f t="shared" si="18"/>
        <v>7001.0175857782-121007.993864645i</v>
      </c>
      <c r="Q81" s="42" t="str">
        <f t="shared" si="19"/>
        <v>2652.54680516047-2249.17525099132i</v>
      </c>
      <c r="R81" s="23" t="s">
        <v>1</v>
      </c>
      <c r="S81" s="4">
        <v>17.789876465103177</v>
      </c>
      <c r="T81" s="4">
        <v>2.1214868683327635</v>
      </c>
      <c r="U81" s="42" t="str">
        <f t="shared" si="20"/>
        <v>17.7898764651032+2.12148686833276i</v>
      </c>
      <c r="V81" s="23" t="s">
        <v>1</v>
      </c>
      <c r="W81" s="2" t="str">
        <f t="shared" si="21"/>
        <v>6697.67060046041-4772.68797137689i</v>
      </c>
      <c r="X81" s="67">
        <f t="shared" si="22"/>
        <v>20</v>
      </c>
      <c r="Y81" s="68">
        <f t="shared" si="23"/>
        <v>8224.1924797755892</v>
      </c>
      <c r="Z81" s="68">
        <f t="shared" si="24"/>
        <v>6697.6706004604102</v>
      </c>
      <c r="AA81" s="68">
        <f t="shared" si="25"/>
        <v>-4772.6879713768903</v>
      </c>
    </row>
    <row r="82" spans="1:27" x14ac:dyDescent="0.25">
      <c r="A82" s="32">
        <v>20.25</v>
      </c>
      <c r="B82" s="4">
        <v>23.837085101153164</v>
      </c>
      <c r="C82" s="4">
        <v>-5.6751906452650172</v>
      </c>
      <c r="D82" s="42" t="str">
        <f t="shared" si="13"/>
        <v>23.8370851011532-5.67519064526502i</v>
      </c>
      <c r="E82" s="4">
        <v>0.45275820520762811</v>
      </c>
      <c r="F82" s="4">
        <v>19.688345015032077</v>
      </c>
      <c r="G82" s="42" t="str">
        <f t="shared" si="14"/>
        <v>0.452758205207628+19.6883450150321i</v>
      </c>
      <c r="H82" s="4">
        <v>4.7854861324719691</v>
      </c>
      <c r="I82" s="4">
        <v>18.719098125184235</v>
      </c>
      <c r="J82" s="42" t="str">
        <f t="shared" si="15"/>
        <v>4.78548613247197+18.7190981251842i</v>
      </c>
      <c r="K82" s="4">
        <v>493.75563354947036</v>
      </c>
      <c r="L82" s="4">
        <v>-15.521336201877325</v>
      </c>
      <c r="M82" s="42" t="str">
        <f t="shared" si="16"/>
        <v>493.75563354947-15.5213362018773i</v>
      </c>
      <c r="N82" s="23" t="s">
        <v>1</v>
      </c>
      <c r="O82" s="42" t="str">
        <f t="shared" si="17"/>
        <v>23.8370851011532-5.67519064526502i</v>
      </c>
      <c r="P82" s="42" t="str">
        <f t="shared" si="18"/>
        <v>3055.15883163292-118770.617522578i</v>
      </c>
      <c r="Q82" s="42" t="str">
        <f t="shared" si="19"/>
        <v>2591.20507280359-2268.54916506403i</v>
      </c>
      <c r="R82" s="23" t="s">
        <v>1</v>
      </c>
      <c r="S82" s="4">
        <v>17.323002433564145</v>
      </c>
      <c r="T82" s="4">
        <v>2.251819385056177</v>
      </c>
      <c r="U82" s="42" t="str">
        <f t="shared" si="20"/>
        <v>17.3230024335641+2.25181938505618i</v>
      </c>
      <c r="V82" s="23" t="s">
        <v>1</v>
      </c>
      <c r="W82" s="2" t="str">
        <f t="shared" si="21"/>
        <v>6541.41090029674-4850.8383937531i</v>
      </c>
      <c r="X82" s="67">
        <f t="shared" si="22"/>
        <v>20.25</v>
      </c>
      <c r="Y82" s="68">
        <f t="shared" si="23"/>
        <v>8143.7515733739174</v>
      </c>
      <c r="Z82" s="68">
        <f t="shared" si="24"/>
        <v>6541.4109002967398</v>
      </c>
      <c r="AA82" s="68">
        <f t="shared" si="25"/>
        <v>-4850.8383937530998</v>
      </c>
    </row>
    <row r="83" spans="1:27" x14ac:dyDescent="0.25">
      <c r="A83" s="32">
        <v>20.5</v>
      </c>
      <c r="B83" s="4">
        <v>23.216137549912276</v>
      </c>
      <c r="C83" s="4">
        <v>-5.5303003469200682</v>
      </c>
      <c r="D83" s="42" t="str">
        <f t="shared" si="13"/>
        <v>23.2161375499123-5.53030034692007i</v>
      </c>
      <c r="E83" s="4">
        <v>0.46233456145669</v>
      </c>
      <c r="F83" s="4">
        <v>19.930144364269918</v>
      </c>
      <c r="G83" s="42" t="str">
        <f t="shared" si="14"/>
        <v>0.46233456145669+19.9301443642699i</v>
      </c>
      <c r="H83" s="4">
        <v>4.7955686712869721</v>
      </c>
      <c r="I83" s="4">
        <v>18.949502876762455</v>
      </c>
      <c r="J83" s="42" t="str">
        <f t="shared" si="15"/>
        <v>4.79556867128697+18.9495028767625i</v>
      </c>
      <c r="K83" s="4">
        <v>493.20232751353063</v>
      </c>
      <c r="L83" s="4">
        <v>-15.675573796334032</v>
      </c>
      <c r="M83" s="42" t="str">
        <f t="shared" si="16"/>
        <v>493.202327513531-15.675573796334i</v>
      </c>
      <c r="N83" s="23" t="s">
        <v>1</v>
      </c>
      <c r="O83" s="42" t="str">
        <f t="shared" si="17"/>
        <v>23.2161375499123-5.53030034692007i</v>
      </c>
      <c r="P83" s="42" t="str">
        <f t="shared" si="18"/>
        <v>-651.223705352641-116187.257623622i</v>
      </c>
      <c r="Q83" s="42" t="str">
        <f t="shared" si="19"/>
        <v>2524.38909204114-2281.60491424299i</v>
      </c>
      <c r="R83" s="23" t="s">
        <v>1</v>
      </c>
      <c r="S83" s="4">
        <v>16.878863506680421</v>
      </c>
      <c r="T83" s="4">
        <v>2.3915538794990647</v>
      </c>
      <c r="U83" s="42" t="str">
        <f t="shared" si="20"/>
        <v>16.8788635066804+2.39155387949906i</v>
      </c>
      <c r="V83" s="23" t="s">
        <v>1</v>
      </c>
      <c r="W83" s="2" t="str">
        <f t="shared" si="21"/>
        <v>6378.83551501172-4922.94546972575i</v>
      </c>
      <c r="X83" s="67">
        <f t="shared" si="22"/>
        <v>20.5</v>
      </c>
      <c r="Y83" s="68">
        <f t="shared" si="23"/>
        <v>8057.6010465564832</v>
      </c>
      <c r="Z83" s="68">
        <f t="shared" si="24"/>
        <v>6378.8355150117204</v>
      </c>
      <c r="AA83" s="68">
        <f t="shared" si="25"/>
        <v>-4922.9454697257497</v>
      </c>
    </row>
    <row r="84" spans="1:27" x14ac:dyDescent="0.25">
      <c r="A84" s="32">
        <v>20.75</v>
      </c>
      <c r="B84" s="4">
        <v>22.597522361807442</v>
      </c>
      <c r="C84" s="4">
        <v>-5.3655826423919448</v>
      </c>
      <c r="D84" s="42" t="str">
        <f t="shared" si="13"/>
        <v>22.5975223618074-5.36558264239194i</v>
      </c>
      <c r="E84" s="4">
        <v>0.47185630731388301</v>
      </c>
      <c r="F84" s="4">
        <v>20.175879734081988</v>
      </c>
      <c r="G84" s="42" t="str">
        <f t="shared" si="14"/>
        <v>0.471856307313883+20.175879734082i</v>
      </c>
      <c r="H84" s="4">
        <v>4.8049389917765453</v>
      </c>
      <c r="I84" s="4">
        <v>19.175681796885993</v>
      </c>
      <c r="J84" s="42" t="str">
        <f t="shared" si="15"/>
        <v>4.80493899177655+19.175681796886i</v>
      </c>
      <c r="K84" s="4">
        <v>493.45172154446794</v>
      </c>
      <c r="L84" s="4">
        <v>-15.823428696568174</v>
      </c>
      <c r="M84" s="42" t="str">
        <f t="shared" si="16"/>
        <v>493.451721544468-15.8234286965682i</v>
      </c>
      <c r="N84" s="23" t="s">
        <v>1</v>
      </c>
      <c r="O84" s="42" t="str">
        <f t="shared" si="17"/>
        <v>22.5975223618074-5.36558264239194i</v>
      </c>
      <c r="P84" s="42" t="str">
        <f t="shared" si="18"/>
        <v>-3959.33574101968-113651.103037312i</v>
      </c>
      <c r="Q84" s="42" t="str">
        <f t="shared" si="19"/>
        <v>2465.35102032762-2290.66246331235i</v>
      </c>
      <c r="R84" s="23" t="s">
        <v>1</v>
      </c>
      <c r="S84" s="4">
        <v>16.429382525237454</v>
      </c>
      <c r="T84" s="4">
        <v>2.5521715107092917</v>
      </c>
      <c r="U84" s="42" t="str">
        <f t="shared" si="20"/>
        <v>16.4293825252375+2.55217151070929i</v>
      </c>
      <c r="V84" s="23" t="s">
        <v>1</v>
      </c>
      <c r="W84" s="2" t="str">
        <f t="shared" si="21"/>
        <v>6225.01765808641-4979.4224455855i</v>
      </c>
      <c r="X84" s="67">
        <f t="shared" si="22"/>
        <v>20.75</v>
      </c>
      <c r="Y84" s="68">
        <f t="shared" si="23"/>
        <v>7971.5426822597074</v>
      </c>
      <c r="Z84" s="68">
        <f t="shared" si="24"/>
        <v>6225.0176580864099</v>
      </c>
      <c r="AA84" s="68">
        <f t="shared" si="25"/>
        <v>-4979.4224455855001</v>
      </c>
    </row>
    <row r="85" spans="1:27" x14ac:dyDescent="0.25">
      <c r="A85" s="32">
        <v>21</v>
      </c>
      <c r="B85" s="4">
        <v>22.004069102092199</v>
      </c>
      <c r="C85" s="4">
        <v>-5.1766862357422667</v>
      </c>
      <c r="D85" s="42" t="str">
        <f t="shared" si="13"/>
        <v>22.0040691020922-5.17668623574227i</v>
      </c>
      <c r="E85" s="4">
        <v>0.47383391635679428</v>
      </c>
      <c r="F85" s="4">
        <v>20.421142872066543</v>
      </c>
      <c r="G85" s="42" t="str">
        <f t="shared" si="14"/>
        <v>0.473833916356794+20.4211428720665i</v>
      </c>
      <c r="H85" s="4">
        <v>4.8123280517682048</v>
      </c>
      <c r="I85" s="4">
        <v>19.400970704928508</v>
      </c>
      <c r="J85" s="42" t="str">
        <f t="shared" si="15"/>
        <v>4.8123280517682+19.4009707049285i</v>
      </c>
      <c r="K85" s="4">
        <v>492.79959684987165</v>
      </c>
      <c r="L85" s="4">
        <v>-15.662042812096084</v>
      </c>
      <c r="M85" s="42" t="str">
        <f t="shared" si="16"/>
        <v>492.799596849872-15.6620428120961i</v>
      </c>
      <c r="N85" s="23" t="s">
        <v>1</v>
      </c>
      <c r="O85" s="42" t="str">
        <f t="shared" si="17"/>
        <v>22.0040691020922-5.17668623574227i</v>
      </c>
      <c r="P85" s="42" t="str">
        <f t="shared" si="18"/>
        <v>-6869.5665286059-110773.436913971i</v>
      </c>
      <c r="Q85" s="42" t="str">
        <f t="shared" si="19"/>
        <v>2402.26707887471-2288.90276081476i</v>
      </c>
      <c r="R85" s="23" t="s">
        <v>1</v>
      </c>
      <c r="S85" s="4">
        <v>16.000491555971507</v>
      </c>
      <c r="T85" s="4">
        <v>2.7282659489553738</v>
      </c>
      <c r="U85" s="42" t="str">
        <f t="shared" si="20"/>
        <v>16.0004915559715+2.72826594895537i</v>
      </c>
      <c r="V85" s="23" t="s">
        <v>1</v>
      </c>
      <c r="W85" s="2" t="str">
        <f t="shared" si="21"/>
        <v>6066.28543862407-5011.73321045935i</v>
      </c>
      <c r="X85" s="67">
        <f t="shared" si="22"/>
        <v>21</v>
      </c>
      <c r="Y85" s="68">
        <f t="shared" si="23"/>
        <v>7868.7539544507054</v>
      </c>
      <c r="Z85" s="68">
        <f t="shared" si="24"/>
        <v>6066.2854386240697</v>
      </c>
      <c r="AA85" s="68">
        <f t="shared" si="25"/>
        <v>-5011.7332104593497</v>
      </c>
    </row>
    <row r="86" spans="1:27" x14ac:dyDescent="0.25">
      <c r="A86" s="32">
        <v>21.25</v>
      </c>
      <c r="B86" s="4">
        <v>21.417414402217595</v>
      </c>
      <c r="C86" s="4">
        <v>-4.9727646400502916</v>
      </c>
      <c r="D86" s="42" t="str">
        <f t="shared" si="13"/>
        <v>21.4174144022176-4.97276464005029i</v>
      </c>
      <c r="E86" s="4">
        <v>0.48483889372664252</v>
      </c>
      <c r="F86" s="4">
        <v>20.670021993947184</v>
      </c>
      <c r="G86" s="42" t="str">
        <f t="shared" si="14"/>
        <v>0.484838893726643+20.6700219939472i</v>
      </c>
      <c r="H86" s="4">
        <v>4.8075032249254299</v>
      </c>
      <c r="I86" s="4">
        <v>19.631060557233781</v>
      </c>
      <c r="J86" s="42" t="str">
        <f t="shared" si="15"/>
        <v>4.80750322492543+19.6310605572338i</v>
      </c>
      <c r="K86" s="4">
        <v>493.01321897192679</v>
      </c>
      <c r="L86" s="4">
        <v>-16.070854173257725</v>
      </c>
      <c r="M86" s="42" t="str">
        <f t="shared" si="16"/>
        <v>493.013218971927-16.0708541732577i</v>
      </c>
      <c r="N86" s="23" t="s">
        <v>1</v>
      </c>
      <c r="O86" s="42" t="str">
        <f t="shared" si="17"/>
        <v>21.4174144022176-4.97276464005029i</v>
      </c>
      <c r="P86" s="42" t="str">
        <f t="shared" si="18"/>
        <v>-9699.35800610504-108596.072413528i</v>
      </c>
      <c r="Q86" s="42" t="str">
        <f t="shared" si="19"/>
        <v>2356.13209801652-2301.59350066762i</v>
      </c>
      <c r="R86" s="23" t="s">
        <v>1</v>
      </c>
      <c r="S86" s="4">
        <v>15.572428538600148</v>
      </c>
      <c r="T86" s="4">
        <v>2.9185253773318491</v>
      </c>
      <c r="U86" s="42" t="str">
        <f t="shared" si="20"/>
        <v>15.5724285386001+2.91852537733185i</v>
      </c>
      <c r="V86" s="23" t="s">
        <v>1</v>
      </c>
      <c r="W86" s="2" t="str">
        <f t="shared" si="21"/>
        <v>5942.30265445782-5074.08166730425i</v>
      </c>
      <c r="X86" s="67">
        <f t="shared" si="22"/>
        <v>21.25</v>
      </c>
      <c r="Y86" s="68">
        <f t="shared" si="23"/>
        <v>7813.9148705146217</v>
      </c>
      <c r="Z86" s="68">
        <f t="shared" si="24"/>
        <v>5942.3026544578197</v>
      </c>
      <c r="AA86" s="68">
        <f t="shared" si="25"/>
        <v>-5074.08166730425</v>
      </c>
    </row>
    <row r="87" spans="1:27" x14ac:dyDescent="0.25">
      <c r="A87" s="32">
        <v>21.5</v>
      </c>
      <c r="B87" s="4">
        <v>20.845547294047488</v>
      </c>
      <c r="C87" s="4">
        <v>-4.7530206240786859</v>
      </c>
      <c r="D87" s="42" t="str">
        <f t="shared" si="13"/>
        <v>20.8455472940475-4.75302062407869i</v>
      </c>
      <c r="E87" s="4">
        <v>0.48888243442614171</v>
      </c>
      <c r="F87" s="4">
        <v>20.912883277784911</v>
      </c>
      <c r="G87" s="42" t="str">
        <f t="shared" si="14"/>
        <v>0.488882434426142+20.9128832777849i</v>
      </c>
      <c r="H87" s="4">
        <v>4.8219886537539942</v>
      </c>
      <c r="I87" s="4">
        <v>19.860311356845177</v>
      </c>
      <c r="J87" s="42" t="str">
        <f t="shared" si="15"/>
        <v>4.82198865375399+19.8603113568452i</v>
      </c>
      <c r="K87" s="4">
        <v>492.91387850457966</v>
      </c>
      <c r="L87" s="4">
        <v>-16.007291287334475</v>
      </c>
      <c r="M87" s="42" t="str">
        <f t="shared" si="16"/>
        <v>492.91387850458-16.0072912873345i</v>
      </c>
      <c r="N87" s="23" t="s">
        <v>1</v>
      </c>
      <c r="O87" s="42" t="str">
        <f t="shared" si="17"/>
        <v>20.8455472940475-4.75302062407869i</v>
      </c>
      <c r="P87" s="42" t="str">
        <f t="shared" si="18"/>
        <v>-12456.3815340252-105676.603394695i</v>
      </c>
      <c r="Q87" s="42" t="str">
        <f t="shared" si="19"/>
        <v>2291.15727061084-2302.537345207i</v>
      </c>
      <c r="R87" s="23" t="s">
        <v>1</v>
      </c>
      <c r="S87" s="4">
        <v>15.161413607137554</v>
      </c>
      <c r="T87" s="4">
        <v>3.1239806572491475</v>
      </c>
      <c r="U87" s="42" t="str">
        <f t="shared" si="20"/>
        <v>15.1614136071376+3.12398065724915i</v>
      </c>
      <c r="V87" s="23" t="s">
        <v>1</v>
      </c>
      <c r="W87" s="2" t="str">
        <f t="shared" si="21"/>
        <v>5780.47320540868-5103.40384326802i</v>
      </c>
      <c r="X87" s="67">
        <f t="shared" si="22"/>
        <v>21.5</v>
      </c>
      <c r="Y87" s="68">
        <f t="shared" si="23"/>
        <v>7710.9403619746981</v>
      </c>
      <c r="Z87" s="68">
        <f t="shared" si="24"/>
        <v>5780.4732054086799</v>
      </c>
      <c r="AA87" s="68">
        <f t="shared" si="25"/>
        <v>-5103.40384326802</v>
      </c>
    </row>
    <row r="88" spans="1:27" x14ac:dyDescent="0.25">
      <c r="A88" s="32">
        <v>21.75</v>
      </c>
      <c r="B88" s="4">
        <v>20.290536741182045</v>
      </c>
      <c r="C88" s="4">
        <v>-4.5129460307698128</v>
      </c>
      <c r="D88" s="42" t="str">
        <f t="shared" si="13"/>
        <v>20.290536741182-4.51294603076981i</v>
      </c>
      <c r="E88" s="4">
        <v>0.49859874595950543</v>
      </c>
      <c r="F88" s="4">
        <v>21.157474222585044</v>
      </c>
      <c r="G88" s="42" t="str">
        <f t="shared" si="14"/>
        <v>0.498598745959505+21.157474222585i</v>
      </c>
      <c r="H88" s="4">
        <v>4.8287092823403084</v>
      </c>
      <c r="I88" s="4">
        <v>20.089819671635698</v>
      </c>
      <c r="J88" s="42" t="str">
        <f t="shared" si="15"/>
        <v>4.82870928234031+20.0898196716357i</v>
      </c>
      <c r="K88" s="4">
        <v>493.19869686317924</v>
      </c>
      <c r="L88" s="4">
        <v>-15.936187258781171</v>
      </c>
      <c r="M88" s="42" t="str">
        <f t="shared" si="16"/>
        <v>493.198696863179-15.9361872587812i</v>
      </c>
      <c r="N88" s="23" t="s">
        <v>1</v>
      </c>
      <c r="O88" s="42" t="str">
        <f t="shared" si="17"/>
        <v>20.290536741182-4.51294603076981i</v>
      </c>
      <c r="P88" s="42" t="str">
        <f t="shared" si="18"/>
        <v>-14900.0419299869-103145.834151434i</v>
      </c>
      <c r="Q88" s="42" t="str">
        <f t="shared" si="19"/>
        <v>2239.37919378774-2307.00142408014i</v>
      </c>
      <c r="R88" s="23" t="s">
        <v>1</v>
      </c>
      <c r="S88" s="4">
        <v>14.757597041165344</v>
      </c>
      <c r="T88" s="4">
        <v>3.3393824691059248</v>
      </c>
      <c r="U88" s="42" t="str">
        <f t="shared" si="20"/>
        <v>14.7575970411653+3.33938246910592i</v>
      </c>
      <c r="V88" s="23" t="s">
        <v>1</v>
      </c>
      <c r="W88" s="2" t="str">
        <f t="shared" si="21"/>
        <v>5644.81231601662-5145.9213793971i</v>
      </c>
      <c r="X88" s="67">
        <f t="shared" si="22"/>
        <v>21.75</v>
      </c>
      <c r="Y88" s="68">
        <f t="shared" si="23"/>
        <v>7638.3514534216783</v>
      </c>
      <c r="Z88" s="68">
        <f t="shared" si="24"/>
        <v>5644.8123160166197</v>
      </c>
      <c r="AA88" s="68">
        <f t="shared" si="25"/>
        <v>-5145.9213793971003</v>
      </c>
    </row>
    <row r="89" spans="1:27" x14ac:dyDescent="0.25">
      <c r="A89" s="32">
        <v>22</v>
      </c>
      <c r="B89" s="4">
        <v>19.743167898603584</v>
      </c>
      <c r="C89" s="4">
        <v>-4.2614431180554524</v>
      </c>
      <c r="D89" s="42" t="str">
        <f t="shared" si="13"/>
        <v>19.7431678986036-4.26144311805545i</v>
      </c>
      <c r="E89" s="4">
        <v>0.50098848846999322</v>
      </c>
      <c r="F89" s="4">
        <v>21.400829736747461</v>
      </c>
      <c r="G89" s="42" t="str">
        <f t="shared" si="14"/>
        <v>0.500988488469993+21.4008297367475i</v>
      </c>
      <c r="H89" s="4">
        <v>4.8360424426384094</v>
      </c>
      <c r="I89" s="4">
        <v>20.315479952408058</v>
      </c>
      <c r="J89" s="42" t="str">
        <f t="shared" si="15"/>
        <v>4.83604244263841+20.3154799524081i</v>
      </c>
      <c r="K89" s="4">
        <v>493.39439358564579</v>
      </c>
      <c r="L89" s="4">
        <v>-16.509252832776596</v>
      </c>
      <c r="M89" s="42" t="str">
        <f t="shared" si="16"/>
        <v>493.394393585646-16.5092528327766i</v>
      </c>
      <c r="N89" s="23" t="s">
        <v>1</v>
      </c>
      <c r="O89" s="42" t="str">
        <f t="shared" si="17"/>
        <v>19.7431678986036-4.26144311805545i</v>
      </c>
      <c r="P89" s="42" t="str">
        <f t="shared" si="18"/>
        <v>-17262.6273416473-100377.181101813i</v>
      </c>
      <c r="Q89" s="42" t="str">
        <f t="shared" si="19"/>
        <v>2180.89630940049-2307.97270908702i</v>
      </c>
      <c r="R89" s="23" t="s">
        <v>1</v>
      </c>
      <c r="S89" s="4">
        <v>14.360086691161316</v>
      </c>
      <c r="T89" s="4">
        <v>3.5726291317765972</v>
      </c>
      <c r="U89" s="42" t="str">
        <f t="shared" si="20"/>
        <v>14.3600866911613+3.5726291317766i</v>
      </c>
      <c r="V89" s="23" t="s">
        <v>1</v>
      </c>
      <c r="W89" s="2" t="str">
        <f t="shared" si="21"/>
        <v>5494.07917946803-5169.31902314222i</v>
      </c>
      <c r="X89" s="67">
        <f t="shared" si="22"/>
        <v>22</v>
      </c>
      <c r="Y89" s="68">
        <f t="shared" si="23"/>
        <v>7543.6572823322331</v>
      </c>
      <c r="Z89" s="68">
        <f t="shared" si="24"/>
        <v>5494.0791794680299</v>
      </c>
      <c r="AA89" s="68">
        <f t="shared" si="25"/>
        <v>-5169.3190231422204</v>
      </c>
    </row>
    <row r="90" spans="1:27" x14ac:dyDescent="0.25">
      <c r="A90" s="32">
        <v>22.25</v>
      </c>
      <c r="B90" s="4">
        <v>19.220692283695918</v>
      </c>
      <c r="C90" s="4">
        <v>-3.9943748379370829</v>
      </c>
      <c r="D90" s="42" t="str">
        <f t="shared" si="13"/>
        <v>19.2206922836959-3.99437483793708i</v>
      </c>
      <c r="E90" s="4">
        <v>0.51530646439517969</v>
      </c>
      <c r="F90" s="4">
        <v>21.649886806473351</v>
      </c>
      <c r="G90" s="42" t="str">
        <f t="shared" si="14"/>
        <v>0.51530646439518+21.6498868064734i</v>
      </c>
      <c r="H90" s="4">
        <v>4.837787346069776</v>
      </c>
      <c r="I90" s="4">
        <v>20.543095204249553</v>
      </c>
      <c r="J90" s="42" t="str">
        <f t="shared" si="15"/>
        <v>4.83778734606978+20.5430952042496i</v>
      </c>
      <c r="K90" s="4">
        <v>493.28790875334926</v>
      </c>
      <c r="L90" s="4">
        <v>-16.484417538907294</v>
      </c>
      <c r="M90" s="42" t="str">
        <f t="shared" si="16"/>
        <v>493.287908753349-16.4844175389073i</v>
      </c>
      <c r="N90" s="23" t="s">
        <v>1</v>
      </c>
      <c r="O90" s="42" t="str">
        <f t="shared" si="17"/>
        <v>19.2206922836959-3.99437483793708i</v>
      </c>
      <c r="P90" s="42" t="str">
        <f t="shared" si="18"/>
        <v>-19169.2971681097-98006.9346348317i</v>
      </c>
      <c r="Q90" s="42" t="str">
        <f t="shared" si="19"/>
        <v>2138.6644443679-2307.48857419061i</v>
      </c>
      <c r="R90" s="23" t="s">
        <v>1</v>
      </c>
      <c r="S90" s="4">
        <v>13.981338499113701</v>
      </c>
      <c r="T90" s="4">
        <v>3.8167277725692976</v>
      </c>
      <c r="U90" s="42" t="str">
        <f t="shared" si="20"/>
        <v>13.9813384991137+3.8167277725693i</v>
      </c>
      <c r="V90" s="23" t="s">
        <v>1</v>
      </c>
      <c r="W90" s="2" t="str">
        <f t="shared" si="21"/>
        <v>5379.71986985646-5189.63128184827i</v>
      </c>
      <c r="X90" s="67">
        <f t="shared" si="22"/>
        <v>22.25</v>
      </c>
      <c r="Y90" s="68">
        <f t="shared" si="23"/>
        <v>7474.8684750747634</v>
      </c>
      <c r="Z90" s="68">
        <f t="shared" si="24"/>
        <v>5379.7198698564598</v>
      </c>
      <c r="AA90" s="68">
        <f t="shared" si="25"/>
        <v>-5189.6312818482702</v>
      </c>
    </row>
    <row r="91" spans="1:27" x14ac:dyDescent="0.25">
      <c r="A91" s="32">
        <v>22.5</v>
      </c>
      <c r="B91" s="4">
        <v>18.708299055400616</v>
      </c>
      <c r="C91" s="4">
        <v>-3.7173151842581706</v>
      </c>
      <c r="D91" s="42" t="str">
        <f t="shared" si="13"/>
        <v>18.7082990554006-3.71731518425817i</v>
      </c>
      <c r="E91" s="4">
        <v>0.5205689406395867</v>
      </c>
      <c r="F91" s="4">
        <v>21.89826401865059</v>
      </c>
      <c r="G91" s="42" t="str">
        <f t="shared" si="14"/>
        <v>0.520568940639587+21.8982640186506i</v>
      </c>
      <c r="H91" s="4">
        <v>4.8405096274962496</v>
      </c>
      <c r="I91" s="4">
        <v>20.77359374514943</v>
      </c>
      <c r="J91" s="42" t="str">
        <f t="shared" si="15"/>
        <v>4.84050962749625+20.7735937451494i</v>
      </c>
      <c r="K91" s="4">
        <v>492.83592902798313</v>
      </c>
      <c r="L91" s="4">
        <v>-16.734605211858067</v>
      </c>
      <c r="M91" s="42" t="str">
        <f t="shared" si="16"/>
        <v>492.835929027983-16.7346052118581i</v>
      </c>
      <c r="N91" s="23" t="s">
        <v>1</v>
      </c>
      <c r="O91" s="42" t="str">
        <f t="shared" si="17"/>
        <v>18.7082990554006-3.71731518425817i</v>
      </c>
      <c r="P91" s="42" t="str">
        <f t="shared" si="18"/>
        <v>-21067.1823473796-95374.6398545285i</v>
      </c>
      <c r="Q91" s="42" t="str">
        <f t="shared" si="19"/>
        <v>2087.14670542844-2304.36496743051i</v>
      </c>
      <c r="R91" s="23" t="s">
        <v>1</v>
      </c>
      <c r="S91" s="4">
        <v>13.605245499150387</v>
      </c>
      <c r="T91" s="4">
        <v>4.0710173621756294</v>
      </c>
      <c r="U91" s="42" t="str">
        <f t="shared" si="20"/>
        <v>13.6052454991504+4.07101736217563i</v>
      </c>
      <c r="V91" s="23" t="s">
        <v>1</v>
      </c>
      <c r="W91" s="2" t="str">
        <f t="shared" si="21"/>
        <v>5240.5087941616-5201.81179826337i</v>
      </c>
      <c r="X91" s="67">
        <f t="shared" si="22"/>
        <v>22.5</v>
      </c>
      <c r="Y91" s="68">
        <f t="shared" si="23"/>
        <v>7383.8864025821167</v>
      </c>
      <c r="Z91" s="68">
        <f t="shared" si="24"/>
        <v>5240.5087941616002</v>
      </c>
      <c r="AA91" s="68">
        <f t="shared" si="25"/>
        <v>-5201.8117982633703</v>
      </c>
    </row>
    <row r="92" spans="1:27" x14ac:dyDescent="0.25">
      <c r="A92" s="32">
        <v>22.75</v>
      </c>
      <c r="B92" s="4">
        <v>18.212925034111233</v>
      </c>
      <c r="C92" s="4">
        <v>-3.4234867798415332</v>
      </c>
      <c r="D92" s="42" t="str">
        <f t="shared" si="13"/>
        <v>18.2129250341112-3.42348677984153i</v>
      </c>
      <c r="E92" s="4">
        <v>0.52930150047202007</v>
      </c>
      <c r="F92" s="4">
        <v>22.137291095044116</v>
      </c>
      <c r="G92" s="42" t="str">
        <f t="shared" si="14"/>
        <v>0.52930150047202+22.1372910950441i</v>
      </c>
      <c r="H92" s="4">
        <v>4.8568191432264722</v>
      </c>
      <c r="I92" s="4">
        <v>21.005083272876369</v>
      </c>
      <c r="J92" s="42" t="str">
        <f t="shared" si="15"/>
        <v>4.85681914322647+21.0050832728764i</v>
      </c>
      <c r="K92" s="4">
        <v>492.48994255143958</v>
      </c>
      <c r="L92" s="4">
        <v>-17.024344820613159</v>
      </c>
      <c r="M92" s="42" t="str">
        <f t="shared" si="16"/>
        <v>492.48994255144-17.0243448206132i</v>
      </c>
      <c r="N92" s="23" t="s">
        <v>1</v>
      </c>
      <c r="O92" s="42" t="str">
        <f t="shared" si="17"/>
        <v>18.2129250341112-3.42348677984153i</v>
      </c>
      <c r="P92" s="42" t="str">
        <f t="shared" si="18"/>
        <v>-23021.3058019865-92509.4996778554i</v>
      </c>
      <c r="Q92" s="42" t="str">
        <f t="shared" si="19"/>
        <v>2026.27864849306-2302.48292459106i</v>
      </c>
      <c r="R92" s="23" t="s">
        <v>1</v>
      </c>
      <c r="S92" s="4">
        <v>13.244404844098154</v>
      </c>
      <c r="T92" s="4">
        <v>4.3304060680763907</v>
      </c>
      <c r="U92" s="42" t="str">
        <f t="shared" si="20"/>
        <v>13.2444048440982+4.33040606807639i</v>
      </c>
      <c r="V92" s="23" t="s">
        <v>1</v>
      </c>
      <c r="W92" s="2" t="str">
        <f t="shared" si="21"/>
        <v>5082.95020525013-5221.95080715686i</v>
      </c>
      <c r="X92" s="67">
        <f t="shared" si="22"/>
        <v>22.75</v>
      </c>
      <c r="Y92" s="68">
        <f t="shared" si="23"/>
        <v>7287.3282498744711</v>
      </c>
      <c r="Z92" s="68">
        <f t="shared" si="24"/>
        <v>5082.9502052501302</v>
      </c>
      <c r="AA92" s="68">
        <f t="shared" si="25"/>
        <v>-5221.9508071568598</v>
      </c>
    </row>
    <row r="93" spans="1:27" x14ac:dyDescent="0.25">
      <c r="A93" s="32">
        <v>23</v>
      </c>
      <c r="B93" s="4">
        <v>17.728861335826508</v>
      </c>
      <c r="C93" s="4">
        <v>-3.1244487351954473</v>
      </c>
      <c r="D93" s="42" t="str">
        <f t="shared" si="13"/>
        <v>17.7288613358265-3.12444873519545i</v>
      </c>
      <c r="E93" s="4">
        <v>0.53118260806870754</v>
      </c>
      <c r="F93" s="4">
        <v>22.387821440039861</v>
      </c>
      <c r="G93" s="42" t="str">
        <f t="shared" si="14"/>
        <v>0.531182608068708+22.3878214400399i</v>
      </c>
      <c r="H93" s="4">
        <v>4.8617900137998857</v>
      </c>
      <c r="I93" s="4">
        <v>21.23894489353351</v>
      </c>
      <c r="J93" s="42" t="str">
        <f t="shared" si="15"/>
        <v>4.86179001379989+21.2389448935335i</v>
      </c>
      <c r="K93" s="4">
        <v>492.43985478176535</v>
      </c>
      <c r="L93" s="4">
        <v>-17.228052088094145</v>
      </c>
      <c r="M93" s="42" t="str">
        <f t="shared" si="16"/>
        <v>492.439854781765-17.2280520880941i</v>
      </c>
      <c r="N93" s="23" t="s">
        <v>1</v>
      </c>
      <c r="O93" s="42" t="str">
        <f t="shared" si="17"/>
        <v>17.7288613358265-3.12444873519545i</v>
      </c>
      <c r="P93" s="42" t="str">
        <f t="shared" si="18"/>
        <v>-24635.5149618394-89915.4906676752i</v>
      </c>
      <c r="Q93" s="42" t="str">
        <f t="shared" si="19"/>
        <v>1975.70603170648-2297.44637200166i</v>
      </c>
      <c r="R93" s="23" t="s">
        <v>1</v>
      </c>
      <c r="S93" s="4">
        <v>12.88980954949605</v>
      </c>
      <c r="T93" s="4">
        <v>4.6057085857633862</v>
      </c>
      <c r="U93" s="42" t="str">
        <f t="shared" si="20"/>
        <v>12.8898095494961+4.60570858576339i</v>
      </c>
      <c r="V93" s="23" t="s">
        <v>1</v>
      </c>
      <c r="W93" s="2" t="str">
        <f t="shared" si="21"/>
        <v>4947.89874181461-5223.64208649052i</v>
      </c>
      <c r="X93" s="67">
        <f t="shared" si="22"/>
        <v>23</v>
      </c>
      <c r="Y93" s="68">
        <f t="shared" si="23"/>
        <v>7195.0078948536002</v>
      </c>
      <c r="Z93" s="68">
        <f t="shared" si="24"/>
        <v>4947.8987418146098</v>
      </c>
      <c r="AA93" s="68">
        <f t="shared" si="25"/>
        <v>-5223.6420864905203</v>
      </c>
    </row>
    <row r="94" spans="1:27" x14ac:dyDescent="0.25">
      <c r="A94" s="32">
        <v>23.25</v>
      </c>
      <c r="B94" s="4">
        <v>17.261291678715875</v>
      </c>
      <c r="C94" s="4">
        <v>-2.8174631367016758</v>
      </c>
      <c r="D94" s="42" t="str">
        <f t="shared" si="13"/>
        <v>17.2612916787159-2.81746313670168i</v>
      </c>
      <c r="E94" s="4">
        <v>0.54147250517452339</v>
      </c>
      <c r="F94" s="4">
        <v>22.636949812249419</v>
      </c>
      <c r="G94" s="42" t="str">
        <f t="shared" si="14"/>
        <v>0.541472505174523+22.6369498122494i</v>
      </c>
      <c r="H94" s="4">
        <v>4.8619288528301077</v>
      </c>
      <c r="I94" s="4">
        <v>21.462116170514221</v>
      </c>
      <c r="J94" s="42" t="str">
        <f t="shared" si="15"/>
        <v>4.86192885283011+21.4621161705142i</v>
      </c>
      <c r="K94" s="4">
        <v>492.67892565980179</v>
      </c>
      <c r="L94" s="4">
        <v>-17.21573206705045</v>
      </c>
      <c r="M94" s="42" t="str">
        <f t="shared" si="16"/>
        <v>492.678925659802-17.2157320670504i</v>
      </c>
      <c r="N94" s="23" t="s">
        <v>1</v>
      </c>
      <c r="O94" s="42" t="str">
        <f t="shared" si="17"/>
        <v>17.2612916787159-2.81746313670168i</v>
      </c>
      <c r="P94" s="42" t="str">
        <f t="shared" si="18"/>
        <v>-25867.3759642866-87680.7647925219i</v>
      </c>
      <c r="Q94" s="42" t="str">
        <f t="shared" si="19"/>
        <v>1940.05858033013-2290.55781920464i</v>
      </c>
      <c r="R94" s="23" t="s">
        <v>1</v>
      </c>
      <c r="S94" s="4">
        <v>12.547524058829753</v>
      </c>
      <c r="T94" s="4">
        <v>4.8823684755091064</v>
      </c>
      <c r="U94" s="42" t="str">
        <f t="shared" si="20"/>
        <v>12.5475240588298+4.88236847550911i</v>
      </c>
      <c r="V94" s="23" t="s">
        <v>1</v>
      </c>
      <c r="W94" s="2" t="str">
        <f t="shared" si="21"/>
        <v>4847.01791183877-5223.90227301413i</v>
      </c>
      <c r="X94" s="67">
        <f t="shared" si="22"/>
        <v>23.25</v>
      </c>
      <c r="Y94" s="68">
        <f t="shared" si="23"/>
        <v>7126.200782723432</v>
      </c>
      <c r="Z94" s="68">
        <f t="shared" si="24"/>
        <v>4847.0179118387696</v>
      </c>
      <c r="AA94" s="68">
        <f t="shared" si="25"/>
        <v>-5223.9022730141296</v>
      </c>
    </row>
    <row r="95" spans="1:27" x14ac:dyDescent="0.25">
      <c r="A95" s="32">
        <v>23.5</v>
      </c>
      <c r="B95" s="4">
        <v>16.804834747524492</v>
      </c>
      <c r="C95" s="4">
        <v>-2.4930502316012255</v>
      </c>
      <c r="D95" s="42" t="str">
        <f t="shared" si="13"/>
        <v>16.8048347475245-2.49305023160123i</v>
      </c>
      <c r="E95" s="4">
        <v>0.55336975066337213</v>
      </c>
      <c r="F95" s="4">
        <v>22.880039434786489</v>
      </c>
      <c r="G95" s="42" t="str">
        <f t="shared" si="14"/>
        <v>0.553369750663372+22.8800394347865i</v>
      </c>
      <c r="H95" s="4">
        <v>4.8742732189005205</v>
      </c>
      <c r="I95" s="4">
        <v>21.695079858158696</v>
      </c>
      <c r="J95" s="42" t="str">
        <f t="shared" si="15"/>
        <v>4.87427321890052+21.6950798581587i</v>
      </c>
      <c r="K95" s="4">
        <v>492.71762048808563</v>
      </c>
      <c r="L95" s="4">
        <v>-17.094231658502334</v>
      </c>
      <c r="M95" s="42" t="str">
        <f t="shared" si="16"/>
        <v>492.717620488086-17.0942316585023i</v>
      </c>
      <c r="N95" s="23" t="s">
        <v>1</v>
      </c>
      <c r="O95" s="42" t="str">
        <f t="shared" si="17"/>
        <v>16.8048347475245-2.49305023160123i</v>
      </c>
      <c r="P95" s="42" t="str">
        <f t="shared" si="18"/>
        <v>-27272.6649077241-85162.0347601526i</v>
      </c>
      <c r="Q95" s="42" t="str">
        <f t="shared" si="19"/>
        <v>1891.83391106218-2286.58544371454i</v>
      </c>
      <c r="R95" s="23" t="s">
        <v>1</v>
      </c>
      <c r="S95" s="4">
        <v>12.216880884835001</v>
      </c>
      <c r="T95" s="4">
        <v>5.169051838889974</v>
      </c>
      <c r="U95" s="42" t="str">
        <f t="shared" si="20"/>
        <v>12.216880884835+5.16905183888997i</v>
      </c>
      <c r="V95" s="23" t="s">
        <v>1</v>
      </c>
      <c r="W95" s="2" t="str">
        <f t="shared" si="21"/>
        <v>4720.67186226922-5232.30895139017i</v>
      </c>
      <c r="X95" s="67">
        <f t="shared" si="22"/>
        <v>23.5</v>
      </c>
      <c r="Y95" s="68">
        <f t="shared" si="23"/>
        <v>7047.112869396803</v>
      </c>
      <c r="Z95" s="68">
        <f t="shared" si="24"/>
        <v>4720.6718622692197</v>
      </c>
      <c r="AA95" s="68">
        <f t="shared" si="25"/>
        <v>-5232.3089513901696</v>
      </c>
    </row>
    <row r="96" spans="1:27" x14ac:dyDescent="0.25">
      <c r="A96" s="32">
        <v>23.75</v>
      </c>
      <c r="B96" s="4">
        <v>16.359099222549748</v>
      </c>
      <c r="C96" s="4">
        <v>-2.1673109405187088</v>
      </c>
      <c r="D96" s="42" t="str">
        <f t="shared" si="13"/>
        <v>16.3590992225497-2.16731094051871i</v>
      </c>
      <c r="E96" s="4">
        <v>0.55665990312843316</v>
      </c>
      <c r="F96" s="4">
        <v>23.124160633919729</v>
      </c>
      <c r="G96" s="42" t="str">
        <f t="shared" si="14"/>
        <v>0.556659903128433+23.1241606339197i</v>
      </c>
      <c r="H96" s="4">
        <v>4.8788365636860425</v>
      </c>
      <c r="I96" s="4">
        <v>21.924170200647122</v>
      </c>
      <c r="J96" s="42" t="str">
        <f t="shared" si="15"/>
        <v>4.87883656368604+21.9241702006471i</v>
      </c>
      <c r="K96" s="4">
        <v>492.87909254220398</v>
      </c>
      <c r="L96" s="4">
        <v>-17.300706915117491</v>
      </c>
      <c r="M96" s="42" t="str">
        <f t="shared" si="16"/>
        <v>492.879092542204-17.3007069151175i</v>
      </c>
      <c r="N96" s="23" t="s">
        <v>1</v>
      </c>
      <c r="O96" s="42" t="str">
        <f t="shared" si="17"/>
        <v>16.3590992225497-2.16731094051871i</v>
      </c>
      <c r="P96" s="42" t="str">
        <f t="shared" si="18"/>
        <v>-28512.7639653117-82727.3250998673i</v>
      </c>
      <c r="Q96" s="42" t="str">
        <f t="shared" si="19"/>
        <v>1845.92935384358-2280.72733520427i</v>
      </c>
      <c r="R96" s="23" t="s">
        <v>1</v>
      </c>
      <c r="S96" s="4">
        <v>11.888359303759698</v>
      </c>
      <c r="T96" s="4">
        <v>5.4599818287067592</v>
      </c>
      <c r="U96" s="42" t="str">
        <f t="shared" si="20"/>
        <v>11.8883593037597+5.45998182870676i</v>
      </c>
      <c r="V96" s="23" t="s">
        <v>1</v>
      </c>
      <c r="W96" s="2" t="str">
        <f t="shared" si="21"/>
        <v>4595.88666220927-5233.3998540684i</v>
      </c>
      <c r="X96" s="67">
        <f t="shared" si="22"/>
        <v>23.75</v>
      </c>
      <c r="Y96" s="68">
        <f t="shared" si="23"/>
        <v>6964.9585960317245</v>
      </c>
      <c r="Z96" s="68">
        <f t="shared" si="24"/>
        <v>4595.8866622092701</v>
      </c>
      <c r="AA96" s="68">
        <f t="shared" si="25"/>
        <v>-5233.3998540683997</v>
      </c>
    </row>
    <row r="97" spans="1:27" x14ac:dyDescent="0.25">
      <c r="A97" s="32">
        <v>24</v>
      </c>
      <c r="B97" s="4">
        <v>15.938431861308963</v>
      </c>
      <c r="C97" s="4">
        <v>-1.8323229984455749</v>
      </c>
      <c r="D97" s="42" t="str">
        <f t="shared" si="13"/>
        <v>15.938431861309-1.83232299844557i</v>
      </c>
      <c r="E97" s="4">
        <v>0.56163802977281829</v>
      </c>
      <c r="F97" s="4">
        <v>23.373825949613337</v>
      </c>
      <c r="G97" s="42" t="str">
        <f t="shared" si="14"/>
        <v>0.561638029772818+23.3738259496133i</v>
      </c>
      <c r="H97" s="4">
        <v>4.8889338351867453</v>
      </c>
      <c r="I97" s="4">
        <v>22.155255371434325</v>
      </c>
      <c r="J97" s="42" t="str">
        <f t="shared" si="15"/>
        <v>4.88893383518675+22.1552553714343i</v>
      </c>
      <c r="K97" s="4">
        <v>492.26365196582998</v>
      </c>
      <c r="L97" s="4">
        <v>-17.613015173322566</v>
      </c>
      <c r="M97" s="42" t="str">
        <f t="shared" si="16"/>
        <v>492.26365196583-17.6130151733226i</v>
      </c>
      <c r="N97" s="23" t="s">
        <v>1</v>
      </c>
      <c r="O97" s="42" t="str">
        <f t="shared" si="17"/>
        <v>15.938431861309-1.83232299844557i</v>
      </c>
      <c r="P97" s="42" t="str">
        <f t="shared" si="18"/>
        <v>-29508.9730802699-80183.4011901856i</v>
      </c>
      <c r="Q97" s="42" t="str">
        <f t="shared" si="19"/>
        <v>1797.85389903266-2267.47060579121i</v>
      </c>
      <c r="R97" s="23" t="s">
        <v>1</v>
      </c>
      <c r="S97" s="4">
        <v>11.582361152496263</v>
      </c>
      <c r="T97" s="4">
        <v>5.7619962980953066</v>
      </c>
      <c r="U97" s="42" t="str">
        <f t="shared" si="20"/>
        <v>11.5823611524963+5.76199629809531i</v>
      </c>
      <c r="V97" s="23" t="s">
        <v>1</v>
      </c>
      <c r="W97" s="2" t="str">
        <f t="shared" si="21"/>
        <v>4469.61132549356-5213.18599357079i</v>
      </c>
      <c r="X97" s="67">
        <f t="shared" si="22"/>
        <v>24</v>
      </c>
      <c r="Y97" s="68">
        <f t="shared" si="23"/>
        <v>6866.9304353941843</v>
      </c>
      <c r="Z97" s="68">
        <f t="shared" si="24"/>
        <v>4469.6113254935599</v>
      </c>
      <c r="AA97" s="68">
        <f t="shared" si="25"/>
        <v>-5213.1859935707898</v>
      </c>
    </row>
    <row r="98" spans="1:27" x14ac:dyDescent="0.25">
      <c r="A98" s="32">
        <v>24.25</v>
      </c>
      <c r="B98" s="4">
        <v>15.519705863387099</v>
      </c>
      <c r="C98" s="4">
        <v>-1.4885664600738662</v>
      </c>
      <c r="D98" s="42" t="str">
        <f t="shared" si="13"/>
        <v>15.5197058633871-1.48856646007387i</v>
      </c>
      <c r="E98" s="4">
        <v>0.5722898600696672</v>
      </c>
      <c r="F98" s="4">
        <v>23.622058038005783</v>
      </c>
      <c r="G98" s="42" t="str">
        <f t="shared" si="14"/>
        <v>0.572289860069667+23.6220580380058i</v>
      </c>
      <c r="H98" s="4">
        <v>4.8907893001519449</v>
      </c>
      <c r="I98" s="4">
        <v>22.382098470054533</v>
      </c>
      <c r="J98" s="42" t="str">
        <f t="shared" si="15"/>
        <v>4.89078930015194+22.3820984700545i</v>
      </c>
      <c r="K98" s="4">
        <v>492.82911188098853</v>
      </c>
      <c r="L98" s="4">
        <v>-17.498794414071796</v>
      </c>
      <c r="M98" s="42" t="str">
        <f t="shared" si="16"/>
        <v>492.829111880989-17.4987944140718i</v>
      </c>
      <c r="N98" s="23" t="s">
        <v>1</v>
      </c>
      <c r="O98" s="42" t="str">
        <f t="shared" si="17"/>
        <v>15.5197058633871-1.48856646007387i</v>
      </c>
      <c r="P98" s="42" t="str">
        <f t="shared" si="18"/>
        <v>-30372.6383364087-78113.0804783468i</v>
      </c>
      <c r="Q98" s="42" t="str">
        <f t="shared" si="19"/>
        <v>1765.25879469924-2260.34585076263i</v>
      </c>
      <c r="R98" s="23" t="s">
        <v>1</v>
      </c>
      <c r="S98" s="4">
        <v>11.276901642777043</v>
      </c>
      <c r="T98" s="4">
        <v>6.06675429886484</v>
      </c>
      <c r="U98" s="42" t="str">
        <f t="shared" si="20"/>
        <v>11.276901642777+6.06675429886484i</v>
      </c>
      <c r="V98" s="23" t="s">
        <v>1</v>
      </c>
      <c r="W98" s="2" t="str">
        <f t="shared" si="21"/>
        <v>4378.56181286054-5209.8421321977i</v>
      </c>
      <c r="X98" s="67">
        <f t="shared" si="22"/>
        <v>24.25</v>
      </c>
      <c r="Y98" s="68">
        <f t="shared" si="23"/>
        <v>6805.4580001248169</v>
      </c>
      <c r="Z98" s="68">
        <f t="shared" si="24"/>
        <v>4378.5618128605402</v>
      </c>
      <c r="AA98" s="68">
        <f t="shared" si="25"/>
        <v>-5209.8421321977003</v>
      </c>
    </row>
    <row r="99" spans="1:27" x14ac:dyDescent="0.25">
      <c r="A99" s="32">
        <v>24.5</v>
      </c>
      <c r="B99" s="4">
        <v>15.117943170854561</v>
      </c>
      <c r="C99" s="4">
        <v>-1.1417195136371783</v>
      </c>
      <c r="D99" s="42" t="str">
        <f t="shared" si="13"/>
        <v>15.1179431708546-1.14171951363718i</v>
      </c>
      <c r="E99" s="4">
        <v>0.58556668039669912</v>
      </c>
      <c r="F99" s="4">
        <v>23.869699612970599</v>
      </c>
      <c r="G99" s="42" t="str">
        <f t="shared" si="14"/>
        <v>0.585566680396699+23.8696996129706i</v>
      </c>
      <c r="H99" s="4">
        <v>4.8957278105025033</v>
      </c>
      <c r="I99" s="4">
        <v>22.616977888912714</v>
      </c>
      <c r="J99" s="42" t="str">
        <f t="shared" si="15"/>
        <v>4.8957278105025+22.6169778889127i</v>
      </c>
      <c r="K99" s="4">
        <v>493.01677310002884</v>
      </c>
      <c r="L99" s="4">
        <v>-17.440999387488013</v>
      </c>
      <c r="M99" s="42" t="str">
        <f t="shared" si="16"/>
        <v>493.016773100029-17.440999387488i</v>
      </c>
      <c r="N99" s="23" t="s">
        <v>1</v>
      </c>
      <c r="O99" s="42" t="str">
        <f t="shared" si="17"/>
        <v>15.1179431708546-1.14171951363718i</v>
      </c>
      <c r="P99" s="42" t="str">
        <f t="shared" si="18"/>
        <v>-31312.0055602829-76035.8425457937i</v>
      </c>
      <c r="Q99" s="42" t="str">
        <f t="shared" si="19"/>
        <v>1728.96009867288-2256.48550230148i</v>
      </c>
      <c r="R99" s="23" t="s">
        <v>1</v>
      </c>
      <c r="S99" s="4">
        <v>10.986344537461298</v>
      </c>
      <c r="T99" s="4">
        <v>6.378164933470198</v>
      </c>
      <c r="U99" s="42" t="str">
        <f t="shared" si="20"/>
        <v>10.9863445374613+6.3781649334702i</v>
      </c>
      <c r="V99" s="23" t="s">
        <v>1</v>
      </c>
      <c r="W99" s="2" t="str">
        <f t="shared" si="21"/>
        <v>4280.54147565867-5209.16831818526i</v>
      </c>
      <c r="X99" s="67">
        <f t="shared" si="22"/>
        <v>24.5</v>
      </c>
      <c r="Y99" s="68">
        <f t="shared" si="23"/>
        <v>6742.2896624232308</v>
      </c>
      <c r="Z99" s="68">
        <f t="shared" si="24"/>
        <v>4280.5414756586697</v>
      </c>
      <c r="AA99" s="68">
        <f t="shared" si="25"/>
        <v>-5209.1683181852604</v>
      </c>
    </row>
    <row r="100" spans="1:27" x14ac:dyDescent="0.25">
      <c r="A100" s="32">
        <v>24.75</v>
      </c>
      <c r="B100" s="4">
        <v>14.725214170331563</v>
      </c>
      <c r="C100" s="4">
        <v>-0.78561495112807755</v>
      </c>
      <c r="D100" s="42" t="str">
        <f t="shared" si="13"/>
        <v>14.7252141703316-0.785614951128078i</v>
      </c>
      <c r="E100" s="4">
        <v>0.58873597854505866</v>
      </c>
      <c r="F100" s="4">
        <v>24.116583940222476</v>
      </c>
      <c r="G100" s="42" t="str">
        <f t="shared" si="14"/>
        <v>0.588735978545059+24.1165839402225i</v>
      </c>
      <c r="H100" s="4">
        <v>4.9072622859694768</v>
      </c>
      <c r="I100" s="4">
        <v>22.848503816050766</v>
      </c>
      <c r="J100" s="42" t="str">
        <f t="shared" si="15"/>
        <v>4.90726228596948+22.8485038160508i</v>
      </c>
      <c r="K100" s="4">
        <v>492.93822689187618</v>
      </c>
      <c r="L100" s="4">
        <v>-17.71252335127053</v>
      </c>
      <c r="M100" s="42" t="str">
        <f t="shared" si="16"/>
        <v>492.938226891876-17.7125233512705i</v>
      </c>
      <c r="N100" s="23" t="s">
        <v>1</v>
      </c>
      <c r="O100" s="42" t="str">
        <f t="shared" si="17"/>
        <v>14.7252141703316-0.785614951128078i</v>
      </c>
      <c r="P100" s="42" t="str">
        <f t="shared" si="18"/>
        <v>-32091.6875869558-73622.020582113i</v>
      </c>
      <c r="Q100" s="42" t="str">
        <f t="shared" si="19"/>
        <v>1682.62787985567-2243.90304483657i</v>
      </c>
      <c r="R100" s="23" t="s">
        <v>1</v>
      </c>
      <c r="S100" s="4">
        <v>10.694587867859523</v>
      </c>
      <c r="T100" s="4">
        <v>6.6916819743964622</v>
      </c>
      <c r="U100" s="42" t="str">
        <f t="shared" si="20"/>
        <v>10.6945878678595+6.69168197439646i</v>
      </c>
      <c r="V100" s="23" t="s">
        <v>1</v>
      </c>
      <c r="W100" s="2" t="str">
        <f t="shared" si="21"/>
        <v>4153.95658167681-5194.18306945894i</v>
      </c>
      <c r="X100" s="67">
        <f t="shared" si="22"/>
        <v>24.75</v>
      </c>
      <c r="Y100" s="68">
        <f t="shared" si="23"/>
        <v>6650.931742358358</v>
      </c>
      <c r="Z100" s="68">
        <f t="shared" si="24"/>
        <v>4153.9565816768099</v>
      </c>
      <c r="AA100" s="68">
        <f t="shared" si="25"/>
        <v>-5194.1830694589398</v>
      </c>
    </row>
    <row r="101" spans="1:27" x14ac:dyDescent="0.25">
      <c r="A101" s="32">
        <v>25</v>
      </c>
      <c r="B101" s="4">
        <v>14.346898278276171</v>
      </c>
      <c r="C101" s="4">
        <v>-0.43087190631786126</v>
      </c>
      <c r="D101" s="42" t="str">
        <f t="shared" si="13"/>
        <v>14.3468982782762-0.430871906317861i</v>
      </c>
      <c r="E101" s="4">
        <v>0.59329018239671538</v>
      </c>
      <c r="F101" s="4">
        <v>24.363888697572538</v>
      </c>
      <c r="G101" s="42" t="str">
        <f t="shared" si="14"/>
        <v>0.593290182396715+24.3638886975725i</v>
      </c>
      <c r="H101" s="4">
        <v>4.9127659827898773</v>
      </c>
      <c r="I101" s="4">
        <v>23.078628958393065</v>
      </c>
      <c r="J101" s="42" t="str">
        <f t="shared" si="15"/>
        <v>4.91276598278988+23.0786289583931i</v>
      </c>
      <c r="K101" s="4">
        <v>492.87311185309699</v>
      </c>
      <c r="L101" s="4">
        <v>-17.6605554489763</v>
      </c>
      <c r="M101" s="42" t="str">
        <f t="shared" si="16"/>
        <v>492.873111853097-17.6605554489763i</v>
      </c>
      <c r="N101" s="23" t="s">
        <v>1</v>
      </c>
      <c r="O101" s="42" t="str">
        <f t="shared" si="17"/>
        <v>14.3468982782762-0.430871906317861i</v>
      </c>
      <c r="P101" s="42" t="str">
        <f t="shared" si="18"/>
        <v>-32720.4557251916-71468.9703325356i</v>
      </c>
      <c r="Q101" s="42" t="str">
        <f t="shared" si="19"/>
        <v>1644.43687190608-2231.81812012007i</v>
      </c>
      <c r="R101" s="23" t="s">
        <v>1</v>
      </c>
      <c r="S101" s="4">
        <v>10.420974133156324</v>
      </c>
      <c r="T101" s="4">
        <v>7.0108004174165748</v>
      </c>
      <c r="U101" s="42" t="str">
        <f t="shared" si="20"/>
        <v>10.4209741331563+7.01080041741657i</v>
      </c>
      <c r="V101" s="23" t="s">
        <v>1</v>
      </c>
      <c r="W101" s="2" t="str">
        <f t="shared" si="21"/>
        <v>4053.86570878702-5171.29733784292i</v>
      </c>
      <c r="X101" s="67">
        <f t="shared" si="22"/>
        <v>25</v>
      </c>
      <c r="Y101" s="68">
        <f t="shared" si="23"/>
        <v>6570.8556019182588</v>
      </c>
      <c r="Z101" s="68">
        <f t="shared" si="24"/>
        <v>4053.8657087870201</v>
      </c>
      <c r="AA101" s="68">
        <f t="shared" si="25"/>
        <v>-5171.2973378429197</v>
      </c>
    </row>
    <row r="102" spans="1:27" x14ac:dyDescent="0.25">
      <c r="A102" s="32">
        <v>25.25</v>
      </c>
      <c r="B102" s="4">
        <v>13.981133991920082</v>
      </c>
      <c r="C102" s="4">
        <v>-6.9036680645476592E-2</v>
      </c>
      <c r="D102" s="42" t="str">
        <f t="shared" si="13"/>
        <v>13.9811339919201-0.0690366806454766i</v>
      </c>
      <c r="E102" s="4">
        <v>0.60675307125812006</v>
      </c>
      <c r="F102" s="4">
        <v>24.615484261700413</v>
      </c>
      <c r="G102" s="42" t="str">
        <f t="shared" si="14"/>
        <v>0.60675307125812+24.6154842617004i</v>
      </c>
      <c r="H102" s="4">
        <v>4.9135533069869117</v>
      </c>
      <c r="I102" s="4">
        <v>23.309491820429415</v>
      </c>
      <c r="J102" s="42" t="str">
        <f t="shared" si="15"/>
        <v>4.91355330698691+23.3094918204294i</v>
      </c>
      <c r="K102" s="4">
        <v>492.88912719115604</v>
      </c>
      <c r="L102" s="4">
        <v>-18.080807530386213</v>
      </c>
      <c r="M102" s="42" t="str">
        <f t="shared" si="16"/>
        <v>492.889127191156-18.0808075303862i</v>
      </c>
      <c r="N102" s="23" t="s">
        <v>1</v>
      </c>
      <c r="O102" s="42" t="str">
        <f t="shared" si="17"/>
        <v>13.9811339919201-0.0690366806454766i</v>
      </c>
      <c r="P102" s="42" t="str">
        <f t="shared" si="18"/>
        <v>-33315.7019915347-69588.7110291065i</v>
      </c>
      <c r="Q102" s="42" t="str">
        <f t="shared" si="19"/>
        <v>1614.04172555065-2224.16756554134i</v>
      </c>
      <c r="R102" s="23" t="s">
        <v>1</v>
      </c>
      <c r="S102" s="4">
        <v>10.153960873505778</v>
      </c>
      <c r="T102" s="4">
        <v>7.3372994199162367</v>
      </c>
      <c r="U102" s="42" t="str">
        <f t="shared" si="20"/>
        <v>10.1539608735058+7.33729941991624i</v>
      </c>
      <c r="V102" s="23" t="s">
        <v>1</v>
      </c>
      <c r="W102" s="2" t="str">
        <f t="shared" si="21"/>
        <v>3967.05842015294-5158.09779454715i</v>
      </c>
      <c r="X102" s="67">
        <f t="shared" si="22"/>
        <v>25.25</v>
      </c>
      <c r="Y102" s="68">
        <f t="shared" si="23"/>
        <v>6507.1902820663327</v>
      </c>
      <c r="Z102" s="68">
        <f t="shared" si="24"/>
        <v>3967.05842015294</v>
      </c>
      <c r="AA102" s="68">
        <f t="shared" si="25"/>
        <v>-5158.0977945471504</v>
      </c>
    </row>
    <row r="103" spans="1:27" x14ac:dyDescent="0.25">
      <c r="A103" s="32">
        <v>25.5</v>
      </c>
      <c r="B103" s="4">
        <v>13.624617498355629</v>
      </c>
      <c r="C103" s="4">
        <v>0.29513500398388176</v>
      </c>
      <c r="D103" s="42" t="str">
        <f t="shared" si="13"/>
        <v>13.6246174983556+0.295135003983882i</v>
      </c>
      <c r="E103" s="4">
        <v>0.61520480473971351</v>
      </c>
      <c r="F103" s="4">
        <v>24.859082595439112</v>
      </c>
      <c r="G103" s="42" t="str">
        <f t="shared" si="14"/>
        <v>0.615204804739714+24.8590825954391i</v>
      </c>
      <c r="H103" s="4">
        <v>4.9234913520683632</v>
      </c>
      <c r="I103" s="4">
        <v>23.543037803030913</v>
      </c>
      <c r="J103" s="42" t="str">
        <f t="shared" si="15"/>
        <v>4.92349135206836+23.5430378030309i</v>
      </c>
      <c r="K103" s="4">
        <v>493.23622122271911</v>
      </c>
      <c r="L103" s="4">
        <v>-17.915600193548464</v>
      </c>
      <c r="M103" s="42" t="str">
        <f t="shared" si="16"/>
        <v>493.236221222719-17.9156001935485i</v>
      </c>
      <c r="N103" s="23" t="s">
        <v>1</v>
      </c>
      <c r="O103" s="42" t="str">
        <f t="shared" si="17"/>
        <v>13.6246174983556+0.295135003983882i</v>
      </c>
      <c r="P103" s="42" t="str">
        <f t="shared" si="18"/>
        <v>-33929.3186793138-67554.9509935662i</v>
      </c>
      <c r="Q103" s="42" t="str">
        <f t="shared" si="19"/>
        <v>1576.44937148374-2216.17469834018i</v>
      </c>
      <c r="R103" s="23" t="s">
        <v>1</v>
      </c>
      <c r="S103" s="4">
        <v>9.8942599426161131</v>
      </c>
      <c r="T103" s="4">
        <v>7.6652130846740727</v>
      </c>
      <c r="U103" s="42" t="str">
        <f t="shared" si="20"/>
        <v>9.89425994261611+7.66521308467407i</v>
      </c>
      <c r="V103" s="23" t="s">
        <v>1</v>
      </c>
      <c r="W103" s="2" t="str">
        <f t="shared" si="21"/>
        <v>3865.39560054858-5141.8675902456i</v>
      </c>
      <c r="X103" s="67">
        <f t="shared" si="22"/>
        <v>25.5</v>
      </c>
      <c r="Y103" s="68">
        <f t="shared" si="23"/>
        <v>6432.7354573585881</v>
      </c>
      <c r="Z103" s="68">
        <f t="shared" si="24"/>
        <v>3865.3956005485802</v>
      </c>
      <c r="AA103" s="68">
        <f t="shared" si="25"/>
        <v>-5141.8675902455998</v>
      </c>
    </row>
    <row r="104" spans="1:27" x14ac:dyDescent="0.25">
      <c r="A104" s="32">
        <v>25.75</v>
      </c>
      <c r="B104" s="4">
        <v>13.276666631080719</v>
      </c>
      <c r="C104" s="4">
        <v>0.67016457383446681</v>
      </c>
      <c r="D104" s="42" t="str">
        <f t="shared" si="13"/>
        <v>13.2766666310807+0.670164573834467i</v>
      </c>
      <c r="E104" s="4">
        <v>0.61775192989801309</v>
      </c>
      <c r="F104" s="4">
        <v>25.108606532587959</v>
      </c>
      <c r="G104" s="42" t="str">
        <f t="shared" si="14"/>
        <v>0.617751929898013+25.108606532588i</v>
      </c>
      <c r="H104" s="4">
        <v>4.9291582336806128</v>
      </c>
      <c r="I104" s="4">
        <v>23.779568849566832</v>
      </c>
      <c r="J104" s="42" t="str">
        <f t="shared" si="15"/>
        <v>4.92915823368061+23.7795688495668i</v>
      </c>
      <c r="K104" s="4">
        <v>493.07729449377803</v>
      </c>
      <c r="L104" s="4">
        <v>-18.202819103408562</v>
      </c>
      <c r="M104" s="42" t="str">
        <f t="shared" si="16"/>
        <v>493.077294493778-18.2028191034086i</v>
      </c>
      <c r="N104" s="23" t="s">
        <v>1</v>
      </c>
      <c r="O104" s="42" t="str">
        <f t="shared" si="17"/>
        <v>13.2766666310807+0.670164573834467i</v>
      </c>
      <c r="P104" s="42" t="str">
        <f t="shared" si="18"/>
        <v>-34421.6107282311-65459.7479478677i</v>
      </c>
      <c r="Q104" s="42" t="str">
        <f t="shared" si="19"/>
        <v>1536.65504375977-2204.47751715331i</v>
      </c>
      <c r="R104" s="23" t="s">
        <v>1</v>
      </c>
      <c r="S104" s="4">
        <v>9.6466553400072304</v>
      </c>
      <c r="T104" s="4">
        <v>7.9923823452185596</v>
      </c>
      <c r="U104" s="42" t="str">
        <f t="shared" si="20"/>
        <v>9.64665534000723+7.99238234521856i</v>
      </c>
      <c r="V104" s="23" t="s">
        <v>1</v>
      </c>
      <c r="W104" s="2" t="str">
        <f t="shared" si="21"/>
        <v>3768.77768886153-5126.68813889494i</v>
      </c>
      <c r="X104" s="67">
        <f t="shared" si="22"/>
        <v>25.75</v>
      </c>
      <c r="Y104" s="68">
        <f t="shared" si="23"/>
        <v>6362.9094399925661</v>
      </c>
      <c r="Z104" s="68">
        <f t="shared" si="24"/>
        <v>3768.7776888615299</v>
      </c>
      <c r="AA104" s="68">
        <f t="shared" si="25"/>
        <v>-5126.6881388949396</v>
      </c>
    </row>
    <row r="105" spans="1:27" x14ac:dyDescent="0.25">
      <c r="A105" s="32">
        <v>26</v>
      </c>
      <c r="B105" s="4">
        <v>12.940175037856323</v>
      </c>
      <c r="C105" s="4">
        <v>1.0426194932352668</v>
      </c>
      <c r="D105" s="42" t="str">
        <f t="shared" si="13"/>
        <v>12.9401750378563+1.04261949323527i</v>
      </c>
      <c r="E105" s="4">
        <v>0.62975477523653212</v>
      </c>
      <c r="F105" s="4">
        <v>25.365581529539032</v>
      </c>
      <c r="G105" s="42" t="str">
        <f t="shared" si="14"/>
        <v>0.629754775236532+25.365581529539i</v>
      </c>
      <c r="H105" s="4">
        <v>4.9299456479057131</v>
      </c>
      <c r="I105" s="4">
        <v>24.005448685157734</v>
      </c>
      <c r="J105" s="42" t="str">
        <f t="shared" si="15"/>
        <v>4.92994564790571+24.0054486851577i</v>
      </c>
      <c r="K105" s="4">
        <v>493.1187478814366</v>
      </c>
      <c r="L105" s="4">
        <v>-18.253960789802488</v>
      </c>
      <c r="M105" s="42" t="str">
        <f t="shared" si="16"/>
        <v>493.118747881437-18.2539607898025i</v>
      </c>
      <c r="N105" s="23" t="s">
        <v>1</v>
      </c>
      <c r="O105" s="42" t="str">
        <f t="shared" si="17"/>
        <v>12.9401750378563+1.04261949323527i</v>
      </c>
      <c r="P105" s="42" t="str">
        <f t="shared" si="18"/>
        <v>-34602.9969736889-63750.8447061204i</v>
      </c>
      <c r="Q105" s="42" t="str">
        <f t="shared" si="19"/>
        <v>1513.32504548443-2188.5765474656i</v>
      </c>
      <c r="R105" s="23" t="s">
        <v>1</v>
      </c>
      <c r="S105" s="4">
        <v>9.3990987316745613</v>
      </c>
      <c r="T105" s="4">
        <v>8.3255337457495031</v>
      </c>
      <c r="U105" s="42" t="str">
        <f t="shared" si="20"/>
        <v>9.39909873167456+8.3255337457495i</v>
      </c>
      <c r="V105" s="23" t="s">
        <v>1</v>
      </c>
      <c r="W105" s="2" t="str">
        <f t="shared" si="21"/>
        <v>3698.016259114-5096.52284423906i</v>
      </c>
      <c r="X105" s="67">
        <f t="shared" si="22"/>
        <v>26</v>
      </c>
      <c r="Y105" s="68">
        <f t="shared" si="23"/>
        <v>6296.8142226464097</v>
      </c>
      <c r="Z105" s="68">
        <f t="shared" si="24"/>
        <v>3698.0162591140001</v>
      </c>
      <c r="AA105" s="68">
        <f t="shared" si="25"/>
        <v>-5096.5228442390599</v>
      </c>
    </row>
    <row r="106" spans="1:27" x14ac:dyDescent="0.25">
      <c r="A106" s="32">
        <v>26.25</v>
      </c>
      <c r="B106" s="4">
        <v>12.617523459949597</v>
      </c>
      <c r="C106" s="4">
        <v>1.4137836268180952</v>
      </c>
      <c r="D106" s="42" t="str">
        <f t="shared" si="13"/>
        <v>12.6175234599496+1.4137836268181i</v>
      </c>
      <c r="E106" s="4">
        <v>0.63733892967356287</v>
      </c>
      <c r="F106" s="4">
        <v>25.60054868740988</v>
      </c>
      <c r="G106" s="42" t="str">
        <f t="shared" si="14"/>
        <v>0.637338929673563+25.6005486874099i</v>
      </c>
      <c r="H106" s="4">
        <v>4.9452930935447768</v>
      </c>
      <c r="I106" s="4">
        <v>24.234975613264893</v>
      </c>
      <c r="J106" s="42" t="str">
        <f t="shared" si="15"/>
        <v>4.94529309354478+24.2349756132649i</v>
      </c>
      <c r="K106" s="4">
        <v>493.2759627969931</v>
      </c>
      <c r="L106" s="4">
        <v>-18.102007453951927</v>
      </c>
      <c r="M106" s="42" t="str">
        <f t="shared" si="16"/>
        <v>493.275962796993-18.1020074539519i</v>
      </c>
      <c r="N106" s="23" t="s">
        <v>1</v>
      </c>
      <c r="O106" s="42" t="str">
        <f t="shared" si="17"/>
        <v>12.6175234599496+1.4137836268181i</v>
      </c>
      <c r="P106" s="42" t="str">
        <f t="shared" si="18"/>
        <v>-35039.6888293808-61727.5504456517i</v>
      </c>
      <c r="Q106" s="42" t="str">
        <f t="shared" si="19"/>
        <v>1473.12538167072-2178.38154900158i</v>
      </c>
      <c r="R106" s="23" t="s">
        <v>1</v>
      </c>
      <c r="S106" s="4">
        <v>9.1644439577045205</v>
      </c>
      <c r="T106" s="4">
        <v>8.6574306984867402</v>
      </c>
      <c r="U106" s="42" t="str">
        <f t="shared" si="20"/>
        <v>9.16444395770452+8.65743069848674i</v>
      </c>
      <c r="V106" s="23" t="s">
        <v>1</v>
      </c>
      <c r="W106" s="2" t="str">
        <f t="shared" si="21"/>
        <v>3591.58316753704-5073.2873390293i</v>
      </c>
      <c r="X106" s="67">
        <f t="shared" si="22"/>
        <v>26.25</v>
      </c>
      <c r="Y106" s="68">
        <f t="shared" si="23"/>
        <v>6215.9242332649446</v>
      </c>
      <c r="Z106" s="68">
        <f t="shared" si="24"/>
        <v>3591.58316753704</v>
      </c>
      <c r="AA106" s="68">
        <f t="shared" si="25"/>
        <v>-5073.2873390292998</v>
      </c>
    </row>
    <row r="107" spans="1:27" x14ac:dyDescent="0.25">
      <c r="A107" s="32">
        <v>26.5</v>
      </c>
      <c r="B107" s="4">
        <v>12.303643112724284</v>
      </c>
      <c r="C107" s="4">
        <v>1.7939205636936164</v>
      </c>
      <c r="D107" s="42" t="str">
        <f t="shared" si="13"/>
        <v>12.3036431127243+1.79392056369362i</v>
      </c>
      <c r="E107" s="4">
        <v>0.65156211854503232</v>
      </c>
      <c r="F107" s="4">
        <v>25.851768596784602</v>
      </c>
      <c r="G107" s="42" t="str">
        <f t="shared" si="14"/>
        <v>0.651562118545032+25.8517685967846i</v>
      </c>
      <c r="H107" s="4">
        <v>4.9475362079849079</v>
      </c>
      <c r="I107" s="4">
        <v>24.471444354668282</v>
      </c>
      <c r="J107" s="42" t="str">
        <f t="shared" si="15"/>
        <v>4.94753620798491+24.4714443546683i</v>
      </c>
      <c r="K107" s="4">
        <v>493.24113815356276</v>
      </c>
      <c r="L107" s="4">
        <v>-18.441823154367967</v>
      </c>
      <c r="M107" s="42" t="str">
        <f t="shared" si="16"/>
        <v>493.241138153563-18.441823154368i</v>
      </c>
      <c r="N107" s="23" t="s">
        <v>1</v>
      </c>
      <c r="O107" s="42" t="str">
        <f t="shared" si="17"/>
        <v>12.3036431127243+1.79392056369362i</v>
      </c>
      <c r="P107" s="42" t="str">
        <f t="shared" si="18"/>
        <v>-35396.0086855873-60056.5701705354i</v>
      </c>
      <c r="Q107" s="42" t="str">
        <f t="shared" si="19"/>
        <v>1444.81585731215-2171.06367971152i</v>
      </c>
      <c r="R107" s="23" t="s">
        <v>1</v>
      </c>
      <c r="S107" s="4">
        <v>8.9364857702134319</v>
      </c>
      <c r="T107" s="4">
        <v>8.9951736169616225</v>
      </c>
      <c r="U107" s="42" t="str">
        <f t="shared" si="20"/>
        <v>8.93648577021343+8.99517361696162i</v>
      </c>
      <c r="V107" s="23" t="s">
        <v>1</v>
      </c>
      <c r="W107" s="2" t="str">
        <f t="shared" si="21"/>
        <v>3512.77084917815-5062.25846300112i</v>
      </c>
      <c r="X107" s="67">
        <f t="shared" si="22"/>
        <v>26.5</v>
      </c>
      <c r="Y107" s="68">
        <f t="shared" si="23"/>
        <v>6161.6572271639916</v>
      </c>
      <c r="Z107" s="68">
        <f t="shared" si="24"/>
        <v>3512.77084917815</v>
      </c>
      <c r="AA107" s="68">
        <f t="shared" si="25"/>
        <v>-5062.2584630011197</v>
      </c>
    </row>
    <row r="108" spans="1:27" x14ac:dyDescent="0.25">
      <c r="A108" s="32">
        <v>26.75</v>
      </c>
      <c r="B108" s="4">
        <v>11.999849384652441</v>
      </c>
      <c r="C108" s="4">
        <v>2.1720669666380759</v>
      </c>
      <c r="D108" s="42" t="str">
        <f t="shared" si="13"/>
        <v>11.9998493846524+2.17206696663808i</v>
      </c>
      <c r="E108" s="4">
        <v>0.65083021615094816</v>
      </c>
      <c r="F108" s="4">
        <v>26.097219162352964</v>
      </c>
      <c r="G108" s="42" t="str">
        <f t="shared" si="14"/>
        <v>0.650830216150948+26.097219162353i</v>
      </c>
      <c r="H108" s="4">
        <v>4.956873921978886</v>
      </c>
      <c r="I108" s="4">
        <v>24.70192519504069</v>
      </c>
      <c r="J108" s="42" t="str">
        <f t="shared" si="15"/>
        <v>4.95687392197889+24.7019251950407i</v>
      </c>
      <c r="K108" s="4">
        <v>492.93058293957142</v>
      </c>
      <c r="L108" s="4">
        <v>-18.716822080855444</v>
      </c>
      <c r="M108" s="42" t="str">
        <f t="shared" si="16"/>
        <v>492.930582939571-18.7168220808554i</v>
      </c>
      <c r="N108" s="23" t="s">
        <v>1</v>
      </c>
      <c r="O108" s="42" t="str">
        <f t="shared" si="17"/>
        <v>11.9998493846524+2.17206696663808i</v>
      </c>
      <c r="P108" s="42" t="str">
        <f t="shared" si="18"/>
        <v>-35575.3632129335-58091.4714529858i</v>
      </c>
      <c r="Q108" s="42" t="str">
        <f t="shared" si="19"/>
        <v>1406.27971059906-2154.02009497048i</v>
      </c>
      <c r="R108" s="23" t="s">
        <v>1</v>
      </c>
      <c r="S108" s="4">
        <v>8.7150803421059848</v>
      </c>
      <c r="T108" s="4">
        <v>9.3301453553422871</v>
      </c>
      <c r="U108" s="42" t="str">
        <f t="shared" si="20"/>
        <v>8.71508034210598+9.33014535534229i</v>
      </c>
      <c r="V108" s="23" t="s">
        <v>1</v>
      </c>
      <c r="W108" s="2" t="str">
        <f t="shared" si="21"/>
        <v>3413.59918412065-5027.73308005136i</v>
      </c>
      <c r="X108" s="67">
        <f t="shared" si="22"/>
        <v>26.75</v>
      </c>
      <c r="Y108" s="68">
        <f t="shared" si="23"/>
        <v>6077.0683157318463</v>
      </c>
      <c r="Z108" s="68">
        <f t="shared" si="24"/>
        <v>3413.5991841206501</v>
      </c>
      <c r="AA108" s="68">
        <f t="shared" si="25"/>
        <v>-5027.73308005136</v>
      </c>
    </row>
    <row r="109" spans="1:27" x14ac:dyDescent="0.25">
      <c r="A109" s="32">
        <v>27</v>
      </c>
      <c r="B109" s="4">
        <v>11.704793283788373</v>
      </c>
      <c r="C109" s="4">
        <v>2.557351649613318</v>
      </c>
      <c r="D109" s="42" t="str">
        <f t="shared" si="13"/>
        <v>11.7047932837884+2.55735164961332i</v>
      </c>
      <c r="E109" s="4">
        <v>0.65847254313075054</v>
      </c>
      <c r="F109" s="4">
        <v>26.356316406916765</v>
      </c>
      <c r="G109" s="42" t="str">
        <f t="shared" si="14"/>
        <v>0.658472543130751+26.3563164069168i</v>
      </c>
      <c r="H109" s="4">
        <v>4.9639781600515533</v>
      </c>
      <c r="I109" s="4">
        <v>24.936014919155607</v>
      </c>
      <c r="J109" s="42" t="str">
        <f t="shared" si="15"/>
        <v>4.96397816005155+24.9360149191556i</v>
      </c>
      <c r="K109" s="4">
        <v>492.61802176910584</v>
      </c>
      <c r="L109" s="4">
        <v>-19.036742559883407</v>
      </c>
      <c r="M109" s="42" t="str">
        <f t="shared" si="16"/>
        <v>492.618021769106-19.0367425598834i</v>
      </c>
      <c r="N109" s="23" t="s">
        <v>1</v>
      </c>
      <c r="O109" s="42" t="str">
        <f t="shared" si="17"/>
        <v>11.7047932837884+2.55735164961332i</v>
      </c>
      <c r="P109" s="42" t="str">
        <f t="shared" si="18"/>
        <v>-35625.536101608-56365.4610194179i</v>
      </c>
      <c r="Q109" s="42" t="str">
        <f t="shared" si="19"/>
        <v>1376.94959512656-2136.04934044427i</v>
      </c>
      <c r="R109" s="23" t="s">
        <v>1</v>
      </c>
      <c r="S109" s="4">
        <v>8.5052605727558159</v>
      </c>
      <c r="T109" s="4">
        <v>9.6744358560083406</v>
      </c>
      <c r="U109" s="42" t="str">
        <f t="shared" si="20"/>
        <v>8.50526057275582+9.67443585600834i</v>
      </c>
      <c r="V109" s="23" t="s">
        <v>1</v>
      </c>
      <c r="W109" s="2" t="str">
        <f t="shared" si="21"/>
        <v>3339.31168383545-4989.81384547297i</v>
      </c>
      <c r="X109" s="67">
        <f t="shared" si="22"/>
        <v>27</v>
      </c>
      <c r="Y109" s="68">
        <f t="shared" si="23"/>
        <v>6004.1023254333113</v>
      </c>
      <c r="Z109" s="68">
        <f t="shared" si="24"/>
        <v>3339.3116838354499</v>
      </c>
      <c r="AA109" s="68">
        <f t="shared" si="25"/>
        <v>-4989.8138454729697</v>
      </c>
    </row>
    <row r="110" spans="1:27" x14ac:dyDescent="0.25">
      <c r="A110" s="32">
        <v>27.25</v>
      </c>
      <c r="B110" s="4">
        <v>11.416100730171884</v>
      </c>
      <c r="C110" s="4">
        <v>2.9412089551689249</v>
      </c>
      <c r="D110" s="42" t="str">
        <f t="shared" si="13"/>
        <v>11.4161007301719+2.94120895516892i</v>
      </c>
      <c r="E110" s="4">
        <v>0.67185277164288704</v>
      </c>
      <c r="F110" s="4">
        <v>26.595753672098766</v>
      </c>
      <c r="G110" s="42" t="str">
        <f t="shared" si="14"/>
        <v>0.671852771642887+26.5957536720988i</v>
      </c>
      <c r="H110" s="4">
        <v>4.9721505371787007</v>
      </c>
      <c r="I110" s="4">
        <v>25.161012740419835</v>
      </c>
      <c r="J110" s="42" t="str">
        <f t="shared" si="15"/>
        <v>4.9721505371787+25.1610127404198i</v>
      </c>
      <c r="K110" s="4">
        <v>492.8317125362247</v>
      </c>
      <c r="L110" s="4">
        <v>-18.897723379937862</v>
      </c>
      <c r="M110" s="42" t="str">
        <f t="shared" si="16"/>
        <v>492.831712536225-18.8977233799379i</v>
      </c>
      <c r="N110" s="23" t="s">
        <v>1</v>
      </c>
      <c r="O110" s="42" t="str">
        <f t="shared" si="17"/>
        <v>11.4161007301719+2.94120895516892i</v>
      </c>
      <c r="P110" s="42" t="str">
        <f t="shared" si="18"/>
        <v>-35752.8376395192-54751.9620954144i</v>
      </c>
      <c r="Q110" s="42" t="str">
        <f t="shared" si="19"/>
        <v>1349.6700780111-2124.49777500516i</v>
      </c>
      <c r="R110" s="23" t="s">
        <v>1</v>
      </c>
      <c r="S110" s="4">
        <v>8.2939634150271893</v>
      </c>
      <c r="T110" s="4">
        <v>10.014007180994348</v>
      </c>
      <c r="U110" s="42" t="str">
        <f t="shared" si="20"/>
        <v>8.29396341502719+10.0140071809943i</v>
      </c>
      <c r="V110" s="23" t="s">
        <v>1</v>
      </c>
      <c r="W110" s="2" t="str">
        <f t="shared" si="21"/>
        <v>3261.57456990913-4966.01647732245i</v>
      </c>
      <c r="X110" s="67">
        <f t="shared" si="22"/>
        <v>27.25</v>
      </c>
      <c r="Y110" s="68">
        <f t="shared" si="23"/>
        <v>5941.3120039361684</v>
      </c>
      <c r="Z110" s="68">
        <f t="shared" si="24"/>
        <v>3261.5745699091299</v>
      </c>
      <c r="AA110" s="68">
        <f t="shared" si="25"/>
        <v>-4966.0164773224496</v>
      </c>
    </row>
    <row r="111" spans="1:27" x14ac:dyDescent="0.25">
      <c r="A111" s="32">
        <v>27.5</v>
      </c>
      <c r="B111" s="4">
        <v>11.145041503387764</v>
      </c>
      <c r="C111" s="4">
        <v>3.3245262197756613</v>
      </c>
      <c r="D111" s="42" t="str">
        <f t="shared" si="13"/>
        <v>11.1450415033878+3.32452621977566i</v>
      </c>
      <c r="E111" s="4">
        <v>0.68259049316964193</v>
      </c>
      <c r="F111" s="4">
        <v>26.8427031094418</v>
      </c>
      <c r="G111" s="42" t="str">
        <f t="shared" si="14"/>
        <v>0.682590493169642+26.8427031094418i</v>
      </c>
      <c r="H111" s="4">
        <v>4.9756755777853021</v>
      </c>
      <c r="I111" s="4">
        <v>25.397140270307698</v>
      </c>
      <c r="J111" s="42" t="str">
        <f t="shared" si="15"/>
        <v>4.9756755777853+25.3971402703077i</v>
      </c>
      <c r="K111" s="4">
        <v>492.8419808072199</v>
      </c>
      <c r="L111" s="4">
        <v>-19.212128357656088</v>
      </c>
      <c r="M111" s="42" t="str">
        <f t="shared" si="16"/>
        <v>492.84198080722-19.2121283576561i</v>
      </c>
      <c r="N111" s="23" t="s">
        <v>1</v>
      </c>
      <c r="O111" s="42" t="str">
        <f t="shared" si="17"/>
        <v>11.1450415033878+3.32452621977566i</v>
      </c>
      <c r="P111" s="42" t="str">
        <f t="shared" si="18"/>
        <v>-35940.6619197213-53235.083413865i</v>
      </c>
      <c r="Q111" s="42" t="str">
        <f t="shared" si="19"/>
        <v>1322.07610595521-2116.3553043913i</v>
      </c>
      <c r="R111" s="23" t="s">
        <v>1</v>
      </c>
      <c r="S111" s="4">
        <v>8.0983172777352941</v>
      </c>
      <c r="T111" s="4">
        <v>10.358919321850394</v>
      </c>
      <c r="U111" s="42" t="str">
        <f t="shared" si="20"/>
        <v>8.09831727773529+10.3589193218504i</v>
      </c>
      <c r="V111" s="23" t="s">
        <v>1</v>
      </c>
      <c r="W111" s="2" t="str">
        <f t="shared" si="21"/>
        <v>3186.97264000873-4945.87298564347i</v>
      </c>
      <c r="X111" s="67">
        <f t="shared" si="22"/>
        <v>27.5</v>
      </c>
      <c r="Y111" s="68">
        <f t="shared" si="23"/>
        <v>5883.7449127474983</v>
      </c>
      <c r="Z111" s="68">
        <f t="shared" si="24"/>
        <v>3186.9726400087302</v>
      </c>
      <c r="AA111" s="68">
        <f t="shared" si="25"/>
        <v>-4945.8729856434702</v>
      </c>
    </row>
    <row r="112" spans="1:27" x14ac:dyDescent="0.25">
      <c r="A112" s="32">
        <v>27.75</v>
      </c>
      <c r="B112" s="4">
        <v>10.871041718797857</v>
      </c>
      <c r="C112" s="4">
        <v>3.7090361521866981</v>
      </c>
      <c r="D112" s="42" t="str">
        <f t="shared" si="13"/>
        <v>10.8710417187979+3.7090361521867i</v>
      </c>
      <c r="E112" s="4">
        <v>0.68715818891151237</v>
      </c>
      <c r="F112" s="4">
        <v>27.097664818619357</v>
      </c>
      <c r="G112" s="42" t="str">
        <f t="shared" si="14"/>
        <v>0.687158188911512+27.0976648186194i</v>
      </c>
      <c r="H112" s="4">
        <v>4.9854409211777808</v>
      </c>
      <c r="I112" s="4">
        <v>25.630919850528425</v>
      </c>
      <c r="J112" s="42" t="str">
        <f t="shared" si="15"/>
        <v>4.98544092117778+25.6309198505284i</v>
      </c>
      <c r="K112" s="4">
        <v>492.41372779545856</v>
      </c>
      <c r="L112" s="4">
        <v>-19.153512551823972</v>
      </c>
      <c r="M112" s="42" t="str">
        <f t="shared" si="16"/>
        <v>492.413727795459-19.153512551824i</v>
      </c>
      <c r="N112" s="23" t="s">
        <v>1</v>
      </c>
      <c r="O112" s="42" t="str">
        <f t="shared" si="17"/>
        <v>10.8710417187979+3.7090361521867i</v>
      </c>
      <c r="P112" s="42" t="str">
        <f t="shared" si="18"/>
        <v>-35881.0643785697-51572.002082018i</v>
      </c>
      <c r="Q112" s="42" t="str">
        <f t="shared" si="19"/>
        <v>1292.05297997309-2096.71042028382i</v>
      </c>
      <c r="R112" s="23" t="s">
        <v>1</v>
      </c>
      <c r="S112" s="4">
        <v>7.9044526246021283</v>
      </c>
      <c r="T112" s="4">
        <v>10.699455572462721</v>
      </c>
      <c r="U112" s="42" t="str">
        <f t="shared" si="20"/>
        <v>7.90445262460213+10.6994555724627i</v>
      </c>
      <c r="V112" s="23" t="s">
        <v>1</v>
      </c>
      <c r="W112" s="2" t="str">
        <f t="shared" si="21"/>
        <v>3113.71199712896-4905.89640030916i</v>
      </c>
      <c r="X112" s="67">
        <f t="shared" si="22"/>
        <v>27.75</v>
      </c>
      <c r="Y112" s="68">
        <f t="shared" si="23"/>
        <v>5810.5956572137411</v>
      </c>
      <c r="Z112" s="68">
        <f t="shared" si="24"/>
        <v>3113.7119971289599</v>
      </c>
      <c r="AA112" s="68">
        <f t="shared" si="25"/>
        <v>-4905.8964003091596</v>
      </c>
    </row>
    <row r="113" spans="1:27" x14ac:dyDescent="0.25">
      <c r="A113" s="32">
        <v>28</v>
      </c>
      <c r="B113" s="4">
        <v>10.616912646346366</v>
      </c>
      <c r="C113" s="4">
        <v>4.0933878440266076</v>
      </c>
      <c r="D113" s="42" t="str">
        <f t="shared" si="13"/>
        <v>10.6169126463464+4.09338784402661i</v>
      </c>
      <c r="E113" s="4">
        <v>0.70344672584220946</v>
      </c>
      <c r="F113" s="4">
        <v>27.344906513123895</v>
      </c>
      <c r="G113" s="42" t="str">
        <f t="shared" si="14"/>
        <v>0.703446725842209+27.3449065131239i</v>
      </c>
      <c r="H113" s="4">
        <v>4.9975958024007099</v>
      </c>
      <c r="I113" s="4">
        <v>25.862555852891361</v>
      </c>
      <c r="J113" s="42" t="str">
        <f t="shared" si="15"/>
        <v>4.99759580240071+25.8625558528914i</v>
      </c>
      <c r="K113" s="4">
        <v>491.89066184404072</v>
      </c>
      <c r="L113" s="4">
        <v>-19.297378306372696</v>
      </c>
      <c r="M113" s="42" t="str">
        <f t="shared" si="16"/>
        <v>491.890661844041-19.2973783063727i</v>
      </c>
      <c r="N113" s="23" t="s">
        <v>1</v>
      </c>
      <c r="O113" s="42" t="str">
        <f t="shared" si="17"/>
        <v>10.6169126463464+4.09338784402661i</v>
      </c>
      <c r="P113" s="42" t="str">
        <f t="shared" si="18"/>
        <v>-35879.7062465599-50048.7500963124i</v>
      </c>
      <c r="Q113" s="42" t="str">
        <f t="shared" si="19"/>
        <v>1264.68093231911-2082.31893402155i</v>
      </c>
      <c r="R113" s="23" t="s">
        <v>1</v>
      </c>
      <c r="S113" s="4">
        <v>7.719759739368083</v>
      </c>
      <c r="T113" s="4">
        <v>11.041954285057088</v>
      </c>
      <c r="U113" s="42" t="str">
        <f t="shared" si="20"/>
        <v>7.71975973936808+11.0419542850571i</v>
      </c>
      <c r="V113" s="23" t="s">
        <v>1</v>
      </c>
      <c r="W113" s="2" t="str">
        <f t="shared" si="21"/>
        <v>3037.27697878988-4874.96304992367i</v>
      </c>
      <c r="X113" s="67">
        <f t="shared" si="22"/>
        <v>28</v>
      </c>
      <c r="Y113" s="68">
        <f t="shared" si="23"/>
        <v>5743.7197166999777</v>
      </c>
      <c r="Z113" s="68">
        <f t="shared" si="24"/>
        <v>3037.2769787898801</v>
      </c>
      <c r="AA113" s="68">
        <f t="shared" si="25"/>
        <v>-4874.96304992367</v>
      </c>
    </row>
    <row r="114" spans="1:27" x14ac:dyDescent="0.25">
      <c r="A114" s="32">
        <v>28.25</v>
      </c>
      <c r="B114" s="4">
        <v>10.361729950123541</v>
      </c>
      <c r="C114" s="4">
        <v>4.4832420606314498</v>
      </c>
      <c r="D114" s="42" t="str">
        <f t="shared" si="13"/>
        <v>10.3617299501235+4.48324206063145i</v>
      </c>
      <c r="E114" s="4">
        <v>0.70460064060954364</v>
      </c>
      <c r="F114" s="4">
        <v>27.588973264795474</v>
      </c>
      <c r="G114" s="42" t="str">
        <f t="shared" si="14"/>
        <v>0.704600640609544+27.5889732647955i</v>
      </c>
      <c r="H114" s="4">
        <v>5.0023663286201518</v>
      </c>
      <c r="I114" s="4">
        <v>26.088954187427692</v>
      </c>
      <c r="J114" s="42" t="str">
        <f t="shared" si="15"/>
        <v>5.00236632862015+26.0889541874277i</v>
      </c>
      <c r="K114" s="4">
        <v>492.32307947779333</v>
      </c>
      <c r="L114" s="4">
        <v>-19.806825659232445</v>
      </c>
      <c r="M114" s="42" t="str">
        <f t="shared" si="16"/>
        <v>492.323079477793-19.8068256592324i</v>
      </c>
      <c r="N114" s="23" t="s">
        <v>1</v>
      </c>
      <c r="O114" s="42" t="str">
        <f t="shared" si="17"/>
        <v>10.3617299501235+4.48324206063145i</v>
      </c>
      <c r="P114" s="42" t="str">
        <f t="shared" si="18"/>
        <v>-35849.7227495729-48537.0028883281i</v>
      </c>
      <c r="Q114" s="42" t="str">
        <f t="shared" si="19"/>
        <v>1236.22119978673-2068.2345132823i</v>
      </c>
      <c r="R114" s="23" t="s">
        <v>1</v>
      </c>
      <c r="S114" s="4">
        <v>7.5363954461389717</v>
      </c>
      <c r="T114" s="4">
        <v>11.38903754978233</v>
      </c>
      <c r="U114" s="42" t="str">
        <f t="shared" si="20"/>
        <v>7.53639544613897+11.3890375497823i</v>
      </c>
      <c r="V114" s="23" t="s">
        <v>1</v>
      </c>
      <c r="W114" s="2" t="str">
        <f t="shared" si="21"/>
        <v>2965.11781060657-4841.89059736459i</v>
      </c>
      <c r="X114" s="67">
        <f t="shared" si="22"/>
        <v>28.25</v>
      </c>
      <c r="Y114" s="68">
        <f t="shared" si="23"/>
        <v>5677.6604501875518</v>
      </c>
      <c r="Z114" s="68">
        <f t="shared" si="24"/>
        <v>2965.1178106065699</v>
      </c>
      <c r="AA114" s="68">
        <f t="shared" si="25"/>
        <v>-4841.8905973645897</v>
      </c>
    </row>
    <row r="115" spans="1:27" x14ac:dyDescent="0.25">
      <c r="A115" s="32">
        <v>28.5</v>
      </c>
      <c r="B115" s="4">
        <v>10.121421511572999</v>
      </c>
      <c r="C115" s="4">
        <v>4.8719316303417388</v>
      </c>
      <c r="D115" s="42" t="str">
        <f t="shared" si="13"/>
        <v>10.121421511573+4.87193163034174i</v>
      </c>
      <c r="E115" s="4">
        <v>0.71426426181522851</v>
      </c>
      <c r="F115" s="4">
        <v>27.839928445380394</v>
      </c>
      <c r="G115" s="42" t="str">
        <f t="shared" si="14"/>
        <v>0.714264261815229+27.8399284453804i</v>
      </c>
      <c r="H115" s="4">
        <v>5.006293220142215</v>
      </c>
      <c r="I115" s="4">
        <v>26.324243930635276</v>
      </c>
      <c r="J115" s="42" t="str">
        <f t="shared" si="15"/>
        <v>5.00629322014222+26.3242439306353i</v>
      </c>
      <c r="K115" s="4">
        <v>491.98101364512286</v>
      </c>
      <c r="L115" s="4">
        <v>-19.889509372886298</v>
      </c>
      <c r="M115" s="42" t="str">
        <f t="shared" si="16"/>
        <v>491.981013645123-19.8895093728863i</v>
      </c>
      <c r="N115" s="23" t="s">
        <v>1</v>
      </c>
      <c r="O115" s="42" t="str">
        <f t="shared" si="17"/>
        <v>10.121421511573+4.87193163034174i</v>
      </c>
      <c r="P115" s="42" t="str">
        <f t="shared" si="18"/>
        <v>-35782.9626902011-47175.1789669752i</v>
      </c>
      <c r="Q115" s="42" t="str">
        <f t="shared" si="19"/>
        <v>1212.45929951837-2054.54390993314i</v>
      </c>
      <c r="R115" s="23" t="s">
        <v>1</v>
      </c>
      <c r="S115" s="4">
        <v>7.3668633402449197</v>
      </c>
      <c r="T115" s="4">
        <v>11.728322418052565</v>
      </c>
      <c r="U115" s="42" t="str">
        <f t="shared" si="20"/>
        <v>7.36686334024492+11.7283224180526i</v>
      </c>
      <c r="V115" s="23" t="s">
        <v>1</v>
      </c>
      <c r="W115" s="2" t="str">
        <f t="shared" si="21"/>
        <v>2906.49205805327-4819.16782393928i</v>
      </c>
      <c r="X115" s="67">
        <f t="shared" si="22"/>
        <v>28.5</v>
      </c>
      <c r="Y115" s="68">
        <f t="shared" si="23"/>
        <v>5627.7948255794108</v>
      </c>
      <c r="Z115" s="68">
        <f t="shared" si="24"/>
        <v>2906.4920580532698</v>
      </c>
      <c r="AA115" s="68">
        <f t="shared" si="25"/>
        <v>-4819.1678239392804</v>
      </c>
    </row>
    <row r="116" spans="1:27" x14ac:dyDescent="0.25">
      <c r="A116" s="32">
        <v>28.75</v>
      </c>
      <c r="B116" s="4">
        <v>9.8864873216577127</v>
      </c>
      <c r="C116" s="4">
        <v>5.2586279277405561</v>
      </c>
      <c r="D116" s="42" t="str">
        <f t="shared" si="13"/>
        <v>9.88648732165771+5.25862792774056i</v>
      </c>
      <c r="E116" s="4">
        <v>0.7250347053044327</v>
      </c>
      <c r="F116" s="4">
        <v>28.094634562225561</v>
      </c>
      <c r="G116" s="42" t="str">
        <f t="shared" si="14"/>
        <v>0.725034705304433+28.0946345622256i</v>
      </c>
      <c r="H116" s="4">
        <v>5.0078106243625005</v>
      </c>
      <c r="I116" s="4">
        <v>26.563235890471852</v>
      </c>
      <c r="J116" s="42" t="str">
        <f t="shared" si="15"/>
        <v>5.0078106243625+26.5632358904719i</v>
      </c>
      <c r="K116" s="4">
        <v>491.97912962563049</v>
      </c>
      <c r="L116" s="4">
        <v>-19.93563705464927</v>
      </c>
      <c r="M116" s="42" t="str">
        <f t="shared" si="16"/>
        <v>491.97912962563-19.9356370546493i</v>
      </c>
      <c r="N116" s="23" t="s">
        <v>1</v>
      </c>
      <c r="O116" s="42" t="str">
        <f t="shared" si="17"/>
        <v>9.88648732165771+5.25862792774056i</v>
      </c>
      <c r="P116" s="42" t="str">
        <f t="shared" si="18"/>
        <v>-35751.2142481327-45946.2916816569i</v>
      </c>
      <c r="Q116" s="42" t="str">
        <f t="shared" si="19"/>
        <v>1192.06870324432-2043.80283888439i</v>
      </c>
      <c r="R116" s="23" t="s">
        <v>1</v>
      </c>
      <c r="S116" s="4">
        <v>7.1905700020887071</v>
      </c>
      <c r="T116" s="4">
        <v>12.079432783691237</v>
      </c>
      <c r="U116" s="42" t="str">
        <f t="shared" si="20"/>
        <v>7.19057000208871+12.0794327836912i</v>
      </c>
      <c r="V116" s="23" t="s">
        <v>1</v>
      </c>
      <c r="W116" s="2" t="str">
        <f t="shared" si="21"/>
        <v>2842.19285464529-4792.23056750166i</v>
      </c>
      <c r="X116" s="67">
        <f t="shared" si="22"/>
        <v>28.75</v>
      </c>
      <c r="Y116" s="68">
        <f t="shared" si="23"/>
        <v>5571.672463012701</v>
      </c>
      <c r="Z116" s="68">
        <f t="shared" si="24"/>
        <v>2842.19285464529</v>
      </c>
      <c r="AA116" s="68">
        <f t="shared" si="25"/>
        <v>-4792.2305675016596</v>
      </c>
    </row>
    <row r="117" spans="1:27" x14ac:dyDescent="0.25">
      <c r="A117" s="32">
        <v>29</v>
      </c>
      <c r="B117" s="4">
        <v>9.6554198186149076</v>
      </c>
      <c r="C117" s="4">
        <v>5.6401883643694957</v>
      </c>
      <c r="D117" s="42" t="str">
        <f t="shared" si="13"/>
        <v>9.65541981861491+5.6401883643695i</v>
      </c>
      <c r="E117" s="4">
        <v>0.73828764366876387</v>
      </c>
      <c r="F117" s="4">
        <v>28.342285727251767</v>
      </c>
      <c r="G117" s="42" t="str">
        <f t="shared" si="14"/>
        <v>0.738287643668764+28.3422857272518i</v>
      </c>
      <c r="H117" s="4">
        <v>5.0233447239529516</v>
      </c>
      <c r="I117" s="4">
        <v>26.798704796549366</v>
      </c>
      <c r="J117" s="42" t="str">
        <f t="shared" si="15"/>
        <v>5.02334472395295+26.7987047965494i</v>
      </c>
      <c r="K117" s="4">
        <v>491.77228858525842</v>
      </c>
      <c r="L117" s="4">
        <v>-19.928498572367694</v>
      </c>
      <c r="M117" s="42" t="str">
        <f t="shared" si="16"/>
        <v>491.772288585258-19.9284985723677i</v>
      </c>
      <c r="N117" s="23" t="s">
        <v>1</v>
      </c>
      <c r="O117" s="42" t="str">
        <f t="shared" si="17"/>
        <v>9.65541981861491+5.6401883643695i</v>
      </c>
      <c r="P117" s="42" t="str">
        <f t="shared" si="18"/>
        <v>-35707.3023102163-44542.1701208641i</v>
      </c>
      <c r="Q117" s="42" t="str">
        <f t="shared" si="19"/>
        <v>1164.55437912117-2030.28763805373i</v>
      </c>
      <c r="R117" s="23" t="s">
        <v>1</v>
      </c>
      <c r="S117" s="4">
        <v>7.0263970265075653</v>
      </c>
      <c r="T117" s="4">
        <v>12.421599277487273</v>
      </c>
      <c r="U117" s="42" t="str">
        <f t="shared" si="20"/>
        <v>7.02639702650757+12.4215992774873i</v>
      </c>
      <c r="V117" s="23" t="s">
        <v>1</v>
      </c>
      <c r="W117" s="2" t="str">
        <f t="shared" si="21"/>
        <v>2770.91295868464-4760.88550112539i</v>
      </c>
      <c r="X117" s="67">
        <f t="shared" si="22"/>
        <v>29</v>
      </c>
      <c r="Y117" s="68">
        <f t="shared" si="23"/>
        <v>5508.5378622128419</v>
      </c>
      <c r="Z117" s="68">
        <f t="shared" si="24"/>
        <v>2770.9129586846402</v>
      </c>
      <c r="AA117" s="68">
        <f t="shared" si="25"/>
        <v>-4760.88550112539</v>
      </c>
    </row>
    <row r="118" spans="1:27" x14ac:dyDescent="0.25">
      <c r="A118" s="32">
        <v>29.25</v>
      </c>
      <c r="B118" s="4">
        <v>9.4351092862880268</v>
      </c>
      <c r="C118" s="4">
        <v>6.029961043177293</v>
      </c>
      <c r="D118" s="42" t="str">
        <f t="shared" si="13"/>
        <v>9.43510928628803+6.02996104317729i</v>
      </c>
      <c r="E118" s="4">
        <v>0.74377040787396553</v>
      </c>
      <c r="F118" s="4">
        <v>28.590077032376925</v>
      </c>
      <c r="G118" s="42" t="str">
        <f t="shared" si="14"/>
        <v>0.743770407873966+28.5900770323769i</v>
      </c>
      <c r="H118" s="4">
        <v>5.033098613204217</v>
      </c>
      <c r="I118" s="4">
        <v>27.028999777503426</v>
      </c>
      <c r="J118" s="42" t="str">
        <f t="shared" si="15"/>
        <v>5.03309861320422+27.0289997775034i</v>
      </c>
      <c r="K118" s="4">
        <v>492.05902511066114</v>
      </c>
      <c r="L118" s="4">
        <v>-20.553643273932387</v>
      </c>
      <c r="M118" s="42" t="str">
        <f t="shared" si="16"/>
        <v>492.059025110661-20.5536432739324i</v>
      </c>
      <c r="N118" s="23" t="s">
        <v>1</v>
      </c>
      <c r="O118" s="42" t="str">
        <f t="shared" si="17"/>
        <v>9.43510928628803+6.02996104317729i</v>
      </c>
      <c r="P118" s="42" t="str">
        <f t="shared" si="18"/>
        <v>-35587.1546177928-43194.5175811689i</v>
      </c>
      <c r="Q118" s="42" t="str">
        <f t="shared" si="19"/>
        <v>1138.02454926081-2015.86337805821i</v>
      </c>
      <c r="R118" s="23" t="s">
        <v>1</v>
      </c>
      <c r="S118" s="4">
        <v>6.8734284219949631</v>
      </c>
      <c r="T118" s="4">
        <v>12.771405193790923</v>
      </c>
      <c r="U118" s="42" t="str">
        <f t="shared" si="20"/>
        <v>6.87342842199496+12.7714051937909i</v>
      </c>
      <c r="V118" s="23" t="s">
        <v>1</v>
      </c>
      <c r="W118" s="2" t="str">
        <f t="shared" si="21"/>
        <v>2708.0295058462-4724.46060573706i</v>
      </c>
      <c r="X118" s="67">
        <f t="shared" si="22"/>
        <v>29.25</v>
      </c>
      <c r="Y118" s="68">
        <f t="shared" si="23"/>
        <v>5445.5442170360711</v>
      </c>
      <c r="Z118" s="68">
        <f t="shared" si="24"/>
        <v>2708.0295058462002</v>
      </c>
      <c r="AA118" s="68">
        <f t="shared" si="25"/>
        <v>-4724.4606057370602</v>
      </c>
    </row>
    <row r="119" spans="1:27" x14ac:dyDescent="0.25">
      <c r="A119" s="32">
        <v>29.5</v>
      </c>
      <c r="B119" s="4">
        <v>9.2172736078526416</v>
      </c>
      <c r="C119" s="4">
        <v>6.4142884685173467</v>
      </c>
      <c r="D119" s="42" t="str">
        <f t="shared" si="13"/>
        <v>9.21727360785264+6.41428846851735i</v>
      </c>
      <c r="E119" s="4">
        <v>0.74610166818354307</v>
      </c>
      <c r="F119" s="4">
        <v>28.839354476010485</v>
      </c>
      <c r="G119" s="42" t="str">
        <f t="shared" si="14"/>
        <v>0.746101668183543+28.8393544760105i</v>
      </c>
      <c r="H119" s="4">
        <v>5.0384266101663551</v>
      </c>
      <c r="I119" s="4">
        <v>27.258145077288763</v>
      </c>
      <c r="J119" s="42" t="str">
        <f t="shared" si="15"/>
        <v>5.03842661016636+27.2581450772888i</v>
      </c>
      <c r="K119" s="4">
        <v>491.71465830415508</v>
      </c>
      <c r="L119" s="4">
        <v>-20.370461717621051</v>
      </c>
      <c r="M119" s="42" t="str">
        <f t="shared" si="16"/>
        <v>491.714658304155-20.3704617176211i</v>
      </c>
      <c r="N119" s="23" t="s">
        <v>1</v>
      </c>
      <c r="O119" s="42" t="str">
        <f t="shared" si="17"/>
        <v>9.21727360785264+6.41428846851735i</v>
      </c>
      <c r="P119" s="42" t="str">
        <f t="shared" si="18"/>
        <v>-35329.0138052333-41926.9372166762i</v>
      </c>
      <c r="Q119" s="42" t="str">
        <f t="shared" si="19"/>
        <v>1115.36152041796-1996.7581368377i</v>
      </c>
      <c r="R119" s="23" t="s">
        <v>1</v>
      </c>
      <c r="S119" s="4">
        <v>6.7173683559818587</v>
      </c>
      <c r="T119" s="4">
        <v>13.115686716790632</v>
      </c>
      <c r="U119" s="42" t="str">
        <f t="shared" si="20"/>
        <v>6.71736835598186+13.1156867167906i</v>
      </c>
      <c r="V119" s="23" t="s">
        <v>1</v>
      </c>
      <c r="W119" s="2" t="str">
        <f t="shared" si="21"/>
        <v>2650.40179083827-4679.91792787372i</v>
      </c>
      <c r="X119" s="67">
        <f t="shared" si="22"/>
        <v>29.5</v>
      </c>
      <c r="Y119" s="68">
        <f t="shared" si="23"/>
        <v>5378.3139983188557</v>
      </c>
      <c r="Z119" s="68">
        <f t="shared" si="24"/>
        <v>2650.4017908382698</v>
      </c>
      <c r="AA119" s="68">
        <f t="shared" si="25"/>
        <v>-4679.9179278737201</v>
      </c>
    </row>
    <row r="120" spans="1:27" x14ac:dyDescent="0.25">
      <c r="A120" s="32">
        <v>29.75</v>
      </c>
      <c r="B120" s="4">
        <v>9.0152802144290245</v>
      </c>
      <c r="C120" s="4">
        <v>6.8014716908574462</v>
      </c>
      <c r="D120" s="42" t="str">
        <f t="shared" si="13"/>
        <v>9.01528021442902+6.80147169085745i</v>
      </c>
      <c r="E120" s="4">
        <v>0.76841029187175469</v>
      </c>
      <c r="F120" s="4">
        <v>29.092451950129448</v>
      </c>
      <c r="G120" s="42" t="str">
        <f t="shared" si="14"/>
        <v>0.768410291871755+29.0924519501294i</v>
      </c>
      <c r="H120" s="4">
        <v>5.0430280174863285</v>
      </c>
      <c r="I120" s="4">
        <v>27.497173850835363</v>
      </c>
      <c r="J120" s="42" t="str">
        <f t="shared" si="15"/>
        <v>5.04302801748633+27.4971738508354i</v>
      </c>
      <c r="K120" s="4">
        <v>491.47969102939931</v>
      </c>
      <c r="L120" s="4">
        <v>-20.642094029070368</v>
      </c>
      <c r="M120" s="42" t="str">
        <f t="shared" si="16"/>
        <v>491.479691029399-20.6420940290704i</v>
      </c>
      <c r="N120" s="23" t="s">
        <v>1</v>
      </c>
      <c r="O120" s="42" t="str">
        <f t="shared" si="17"/>
        <v>9.01528021442902+6.80147169085745i</v>
      </c>
      <c r="P120" s="42" t="str">
        <f t="shared" si="18"/>
        <v>-35264.9459099282-40895.4185917084i</v>
      </c>
      <c r="Q120" s="42" t="str">
        <f t="shared" si="19"/>
        <v>1098.91133729961-1988.58570818676i</v>
      </c>
      <c r="R120" s="23" t="s">
        <v>1</v>
      </c>
      <c r="S120" s="4">
        <v>6.5734608455473005</v>
      </c>
      <c r="T120" s="4">
        <v>13.464792067648553</v>
      </c>
      <c r="U120" s="42" t="str">
        <f t="shared" si="20"/>
        <v>6.5734608455473+13.4647920676486i</v>
      </c>
      <c r="V120" s="23" t="s">
        <v>1</v>
      </c>
      <c r="W120" s="2" t="str">
        <f t="shared" si="21"/>
        <v>2602.04300793352-4660.05271955156i</v>
      </c>
      <c r="X120" s="67">
        <f t="shared" si="22"/>
        <v>29.75</v>
      </c>
      <c r="Y120" s="68">
        <f t="shared" si="23"/>
        <v>5337.2951168298359</v>
      </c>
      <c r="Z120" s="68">
        <f t="shared" si="24"/>
        <v>2602.0430079335201</v>
      </c>
      <c r="AA120" s="68">
        <f t="shared" si="25"/>
        <v>-4660.0527195515597</v>
      </c>
    </row>
    <row r="121" spans="1:27" x14ac:dyDescent="0.25">
      <c r="A121" s="32">
        <v>30</v>
      </c>
      <c r="B121" s="4">
        <v>8.81007668019293</v>
      </c>
      <c r="C121" s="4">
        <v>7.1892702588390991</v>
      </c>
      <c r="D121" s="42" t="str">
        <f t="shared" si="13"/>
        <v>8.81007668019293+7.1892702588391i</v>
      </c>
      <c r="E121" s="4">
        <v>0.77839424718621397</v>
      </c>
      <c r="F121" s="4">
        <v>29.341111502675574</v>
      </c>
      <c r="G121" s="42" t="str">
        <f t="shared" si="14"/>
        <v>0.778394247186214+29.3411115026756i</v>
      </c>
      <c r="H121" s="4">
        <v>5.0564381884757621</v>
      </c>
      <c r="I121" s="4">
        <v>27.737309413652991</v>
      </c>
      <c r="J121" s="42" t="str">
        <f t="shared" si="15"/>
        <v>5.05643818847576+27.737309413653i</v>
      </c>
      <c r="K121" s="4">
        <v>491.77667624652429</v>
      </c>
      <c r="L121" s="4">
        <v>-20.740934710251913</v>
      </c>
      <c r="M121" s="42" t="str">
        <f t="shared" si="16"/>
        <v>491.776676246524-20.7409347102519i</v>
      </c>
      <c r="N121" s="23" t="s">
        <v>1</v>
      </c>
      <c r="O121" s="42" t="str">
        <f t="shared" si="17"/>
        <v>8.81007668019293+7.1892702588391i</v>
      </c>
      <c r="P121" s="42" t="str">
        <f t="shared" si="18"/>
        <v>-35192.6973937295-39662.6084559553i</v>
      </c>
      <c r="Q121" s="42" t="str">
        <f t="shared" si="19"/>
        <v>1073.36160549073-1977.87608093318i</v>
      </c>
      <c r="R121" s="23" t="s">
        <v>1</v>
      </c>
      <c r="S121" s="4">
        <v>6.4211955554854754</v>
      </c>
      <c r="T121" s="4">
        <v>13.810092061492506</v>
      </c>
      <c r="U121" s="42" t="str">
        <f t="shared" si="20"/>
        <v>6.42119555548548+13.8100920614925i</v>
      </c>
      <c r="V121" s="23" t="s">
        <v>1</v>
      </c>
      <c r="W121" s="2" t="str">
        <f t="shared" si="21"/>
        <v>2530.2024094394-4637.79562210482i</v>
      </c>
      <c r="X121" s="67">
        <f t="shared" si="22"/>
        <v>30</v>
      </c>
      <c r="Y121" s="68">
        <f t="shared" si="23"/>
        <v>5283.0930774639564</v>
      </c>
      <c r="Z121" s="68">
        <f t="shared" si="24"/>
        <v>2530.2024094394001</v>
      </c>
      <c r="AA121" s="68">
        <f t="shared" si="25"/>
        <v>-4637.7956221048198</v>
      </c>
    </row>
    <row r="122" spans="1:27" x14ac:dyDescent="0.25">
      <c r="A122" s="32">
        <v>30.25</v>
      </c>
      <c r="B122" s="4">
        <v>8.6188742119451049</v>
      </c>
      <c r="C122" s="4">
        <v>7.572286044120653</v>
      </c>
      <c r="D122" s="42" t="str">
        <f t="shared" si="13"/>
        <v>8.6188742119451+7.57228604412065i</v>
      </c>
      <c r="E122" s="4">
        <v>0.78149143904996954</v>
      </c>
      <c r="F122" s="4">
        <v>29.587626074883385</v>
      </c>
      <c r="G122" s="42" t="str">
        <f t="shared" si="14"/>
        <v>0.78149143904997+29.5876260748834i</v>
      </c>
      <c r="H122" s="4">
        <v>5.0679476351292552</v>
      </c>
      <c r="I122" s="4">
        <v>27.968968549311192</v>
      </c>
      <c r="J122" s="42" t="str">
        <f t="shared" si="15"/>
        <v>5.06794763512926+27.9689685493112i</v>
      </c>
      <c r="K122" s="4">
        <v>491.58424665726199</v>
      </c>
      <c r="L122" s="4">
        <v>-20.829788014208518</v>
      </c>
      <c r="M122" s="42" t="str">
        <f t="shared" si="16"/>
        <v>491.584246657262-20.8297880142085i</v>
      </c>
      <c r="N122" s="23" t="s">
        <v>1</v>
      </c>
      <c r="O122" s="42" t="str">
        <f t="shared" si="17"/>
        <v>8.6188742119451+7.57228604412065i</v>
      </c>
      <c r="P122" s="42" t="str">
        <f t="shared" si="18"/>
        <v>-34943.9874607265-38446.9466494556i</v>
      </c>
      <c r="Q122" s="42" t="str">
        <f t="shared" si="19"/>
        <v>1048.44065968989-1960.49746063756i</v>
      </c>
      <c r="R122" s="23" t="s">
        <v>1</v>
      </c>
      <c r="S122" s="4">
        <v>6.2901746342458322</v>
      </c>
      <c r="T122" s="4">
        <v>14.148907057770987</v>
      </c>
      <c r="U122" s="42" t="str">
        <f t="shared" si="20"/>
        <v>6.29017463424583+14.148907057771i</v>
      </c>
      <c r="V122" s="23" t="s">
        <v>1</v>
      </c>
      <c r="W122" s="2" t="str">
        <f t="shared" si="21"/>
        <v>2474.47055616282-4600.28644827216i</v>
      </c>
      <c r="X122" s="67">
        <f t="shared" si="22"/>
        <v>30.25</v>
      </c>
      <c r="Y122" s="68">
        <f t="shared" si="23"/>
        <v>5223.5658260878863</v>
      </c>
      <c r="Z122" s="68">
        <f t="shared" si="24"/>
        <v>2474.4705561628198</v>
      </c>
      <c r="AA122" s="68">
        <f t="shared" si="25"/>
        <v>-4600.2864482721598</v>
      </c>
    </row>
    <row r="123" spans="1:27" x14ac:dyDescent="0.25">
      <c r="A123" s="32">
        <v>30.5</v>
      </c>
      <c r="B123" s="4">
        <v>8.4201093347819285</v>
      </c>
      <c r="C123" s="4">
        <v>7.9564510338405761</v>
      </c>
      <c r="D123" s="42" t="str">
        <f t="shared" si="13"/>
        <v>8.42010933478193+7.95645103384058i</v>
      </c>
      <c r="E123" s="4">
        <v>0.78395793897121524</v>
      </c>
      <c r="F123" s="4">
        <v>29.845732315123833</v>
      </c>
      <c r="G123" s="42" t="str">
        <f t="shared" si="14"/>
        <v>0.783957938971215+29.8457323151238i</v>
      </c>
      <c r="H123" s="4">
        <v>5.0686273423061383</v>
      </c>
      <c r="I123" s="4">
        <v>28.197773496204722</v>
      </c>
      <c r="J123" s="42" t="str">
        <f t="shared" si="15"/>
        <v>5.06862734230614+28.1977734962047i</v>
      </c>
      <c r="K123" s="4">
        <v>491.36670633283626</v>
      </c>
      <c r="L123" s="4">
        <v>-21.14566493800131</v>
      </c>
      <c r="M123" s="42" t="str">
        <f t="shared" si="16"/>
        <v>491.366706332836-21.1456649380013i</v>
      </c>
      <c r="N123" s="23" t="s">
        <v>1</v>
      </c>
      <c r="O123" s="42" t="str">
        <f t="shared" si="17"/>
        <v>8.42010933478193+7.95645103384058i</v>
      </c>
      <c r="P123" s="42" t="str">
        <f t="shared" si="18"/>
        <v>-34618.8686106273-37393.4508983063i</v>
      </c>
      <c r="Q123" s="42" t="str">
        <f t="shared" si="19"/>
        <v>1031.09006402441-1941.24365693851i</v>
      </c>
      <c r="R123" s="23" t="s">
        <v>1</v>
      </c>
      <c r="S123" s="4">
        <v>6.1512736008937487</v>
      </c>
      <c r="T123" s="4">
        <v>14.498599731716887</v>
      </c>
      <c r="U123" s="42" t="str">
        <f t="shared" si="20"/>
        <v>6.15127360089375+14.4985997317169i</v>
      </c>
      <c r="V123" s="23" t="s">
        <v>1</v>
      </c>
      <c r="W123" s="2" t="str">
        <f t="shared" si="21"/>
        <v>2432.89858050107-4551.74385997602i</v>
      </c>
      <c r="X123" s="67">
        <f t="shared" si="22"/>
        <v>30.5</v>
      </c>
      <c r="Y123" s="68">
        <f t="shared" si="23"/>
        <v>5161.1401521208008</v>
      </c>
      <c r="Z123" s="68">
        <f t="shared" si="24"/>
        <v>2432.8985805010698</v>
      </c>
      <c r="AA123" s="68">
        <f t="shared" si="25"/>
        <v>-4551.7438599760198</v>
      </c>
    </row>
    <row r="124" spans="1:27" x14ac:dyDescent="0.25">
      <c r="A124" s="32">
        <v>30.75</v>
      </c>
      <c r="B124" s="4">
        <v>8.2381189112061293</v>
      </c>
      <c r="C124" s="4">
        <v>8.3442331964529739</v>
      </c>
      <c r="D124" s="42" t="str">
        <f t="shared" si="13"/>
        <v>8.23811891120613+8.34423319645297i</v>
      </c>
      <c r="E124" s="4">
        <v>0.80189315574091302</v>
      </c>
      <c r="F124" s="4">
        <v>30.099481485568369</v>
      </c>
      <c r="G124" s="42" t="str">
        <f t="shared" si="14"/>
        <v>0.801893155740913+30.0994814855684i</v>
      </c>
      <c r="H124" s="4">
        <v>5.0726872580027438</v>
      </c>
      <c r="I124" s="4">
        <v>28.430001534082809</v>
      </c>
      <c r="J124" s="42" t="str">
        <f t="shared" si="15"/>
        <v>5.07268725800274+28.4300015340828i</v>
      </c>
      <c r="K124" s="4">
        <v>491.11757145472637</v>
      </c>
      <c r="L124" s="4">
        <v>-20.956667959935057</v>
      </c>
      <c r="M124" s="42" t="str">
        <f t="shared" si="16"/>
        <v>491.117571454726-20.9566679599351i</v>
      </c>
      <c r="N124" s="23" t="s">
        <v>1</v>
      </c>
      <c r="O124" s="42" t="str">
        <f t="shared" si="17"/>
        <v>8.23811891120613+8.34423319645297i</v>
      </c>
      <c r="P124" s="42" t="str">
        <f t="shared" si="18"/>
        <v>-34347.8770231252-36492.9974025848i</v>
      </c>
      <c r="Q124" s="42" t="str">
        <f t="shared" si="19"/>
        <v>1018.74307524361-1927.05134688942i</v>
      </c>
      <c r="R124" s="23" t="s">
        <v>1</v>
      </c>
      <c r="S124" s="4">
        <v>6.0204904196588505</v>
      </c>
      <c r="T124" s="4">
        <v>14.842235713609034</v>
      </c>
      <c r="U124" s="42" t="str">
        <f t="shared" si="20"/>
        <v>6.02049041965885+14.842235713609i</v>
      </c>
      <c r="V124" s="23" t="s">
        <v>1</v>
      </c>
      <c r="W124" s="2" t="str">
        <f t="shared" si="21"/>
        <v>2395.64443206796-4524.11882884474i</v>
      </c>
      <c r="X124" s="67">
        <f t="shared" si="22"/>
        <v>30.75</v>
      </c>
      <c r="Y124" s="68">
        <f t="shared" si="23"/>
        <v>5119.2541861491627</v>
      </c>
      <c r="Z124" s="68">
        <f t="shared" si="24"/>
        <v>2395.6444320679602</v>
      </c>
      <c r="AA124" s="68">
        <f t="shared" si="25"/>
        <v>-4524.1188288447402</v>
      </c>
    </row>
    <row r="125" spans="1:27" x14ac:dyDescent="0.25">
      <c r="A125" s="32">
        <v>31</v>
      </c>
      <c r="B125" s="4">
        <v>8.0578337589426301</v>
      </c>
      <c r="C125" s="4">
        <v>8.7300240511810046</v>
      </c>
      <c r="D125" s="42" t="str">
        <f t="shared" si="13"/>
        <v>8.05783375894263+8.730024051181i</v>
      </c>
      <c r="E125" s="4">
        <v>0.8169248003064935</v>
      </c>
      <c r="F125" s="4">
        <v>30.350563793058271</v>
      </c>
      <c r="G125" s="42" t="str">
        <f t="shared" si="14"/>
        <v>0.816924800306494+30.3505637930583i</v>
      </c>
      <c r="H125" s="4">
        <v>5.0797031576980416</v>
      </c>
      <c r="I125" s="4">
        <v>28.676060572517983</v>
      </c>
      <c r="J125" s="42" t="str">
        <f t="shared" si="15"/>
        <v>5.07970315769804+28.676060572518i</v>
      </c>
      <c r="K125" s="4">
        <v>491.03791783565009</v>
      </c>
      <c r="L125" s="4">
        <v>-21.358410816497475</v>
      </c>
      <c r="M125" s="42" t="str">
        <f t="shared" si="16"/>
        <v>491.03791783565-21.3584108164975i</v>
      </c>
      <c r="N125" s="23" t="s">
        <v>1</v>
      </c>
      <c r="O125" s="42" t="str">
        <f t="shared" si="17"/>
        <v>8.05783375894263+8.730024051181i</v>
      </c>
      <c r="P125" s="42" t="str">
        <f t="shared" si="18"/>
        <v>-34302.4308606107-35475.9491306066i</v>
      </c>
      <c r="Q125" s="42" t="str">
        <f t="shared" si="19"/>
        <v>997.595376348942-1920.67028178197i</v>
      </c>
      <c r="R125" s="23" t="s">
        <v>1</v>
      </c>
      <c r="S125" s="4">
        <v>5.8955045161440411</v>
      </c>
      <c r="T125" s="4">
        <v>15.189241695010381</v>
      </c>
      <c r="U125" s="42" t="str">
        <f t="shared" si="20"/>
        <v>5.89550451614404+15.1892416950104i</v>
      </c>
      <c r="V125" s="23" t="s">
        <v>1</v>
      </c>
      <c r="W125" s="2" t="str">
        <f t="shared" si="21"/>
        <v>2342.56005822411-4508.11860907544i</v>
      </c>
      <c r="X125" s="67">
        <f t="shared" si="22"/>
        <v>31</v>
      </c>
      <c r="Y125" s="68">
        <f t="shared" si="23"/>
        <v>5080.4252794307704</v>
      </c>
      <c r="Z125" s="68">
        <f t="shared" si="24"/>
        <v>2342.56005822411</v>
      </c>
      <c r="AA125" s="68">
        <f t="shared" si="25"/>
        <v>-4508.11860907544</v>
      </c>
    </row>
    <row r="126" spans="1:27" x14ac:dyDescent="0.25">
      <c r="A126" s="32">
        <v>31.25</v>
      </c>
      <c r="B126" s="4">
        <v>7.8822327369414449</v>
      </c>
      <c r="C126" s="4">
        <v>9.1096728935065414</v>
      </c>
      <c r="D126" s="42" t="str">
        <f t="shared" si="13"/>
        <v>7.88223273694144+9.10967289350654i</v>
      </c>
      <c r="E126" s="4">
        <v>0.81379574912026309</v>
      </c>
      <c r="F126" s="4">
        <v>30.594732170236309</v>
      </c>
      <c r="G126" s="42" t="str">
        <f t="shared" si="14"/>
        <v>0.813795749120263+30.5947321702363i</v>
      </c>
      <c r="H126" s="4">
        <v>5.0908751114273567</v>
      </c>
      <c r="I126" s="4">
        <v>28.909939019017305</v>
      </c>
      <c r="J126" s="42" t="str">
        <f t="shared" si="15"/>
        <v>5.09087511142736+28.9099390190173i</v>
      </c>
      <c r="K126" s="4">
        <v>490.52972407955224</v>
      </c>
      <c r="L126" s="4">
        <v>-21.546352061891831</v>
      </c>
      <c r="M126" s="42" t="str">
        <f t="shared" si="16"/>
        <v>490.529724079552-21.5463520618918i</v>
      </c>
      <c r="N126" s="23" t="s">
        <v>1</v>
      </c>
      <c r="O126" s="42" t="str">
        <f t="shared" si="17"/>
        <v>7.88223273694144+9.10967289350654i</v>
      </c>
      <c r="P126" s="42" t="str">
        <f t="shared" si="18"/>
        <v>-34026.7278613359-34289.3824054398i</v>
      </c>
      <c r="Q126" s="42" t="str">
        <f t="shared" si="19"/>
        <v>969.941699902352-1902.84323270336i</v>
      </c>
      <c r="R126" s="23" t="s">
        <v>1</v>
      </c>
      <c r="S126" s="4">
        <v>5.7621079109931523</v>
      </c>
      <c r="T126" s="4">
        <v>15.530096635695429</v>
      </c>
      <c r="U126" s="42" t="str">
        <f t="shared" si="20"/>
        <v>5.76210791099315+15.5300966356954i</v>
      </c>
      <c r="V126" s="23" t="s">
        <v>1</v>
      </c>
      <c r="W126" s="2" t="str">
        <f t="shared" si="21"/>
        <v>2267.63290177613-4466.01835528172i</v>
      </c>
      <c r="X126" s="67">
        <f t="shared" si="22"/>
        <v>31.25</v>
      </c>
      <c r="Y126" s="68">
        <f t="shared" si="23"/>
        <v>5008.7402534899802</v>
      </c>
      <c r="Z126" s="68">
        <f t="shared" si="24"/>
        <v>2267.63290177613</v>
      </c>
      <c r="AA126" s="68">
        <f t="shared" si="25"/>
        <v>-4466.0183552817198</v>
      </c>
    </row>
    <row r="127" spans="1:27" x14ac:dyDescent="0.25">
      <c r="A127" s="32">
        <v>31.5</v>
      </c>
      <c r="B127" s="4">
        <v>7.7127860663318231</v>
      </c>
      <c r="C127" s="4">
        <v>9.4942259785990331</v>
      </c>
      <c r="D127" s="42" t="str">
        <f t="shared" si="13"/>
        <v>7.71278606633182+9.49422597859903i</v>
      </c>
      <c r="E127" s="4">
        <v>0.82780128529331887</v>
      </c>
      <c r="F127" s="4">
        <v>30.854524569695904</v>
      </c>
      <c r="G127" s="42" t="str">
        <f t="shared" si="14"/>
        <v>0.827801285293319+30.8545245696959i</v>
      </c>
      <c r="H127" s="4">
        <v>5.1023119657174121</v>
      </c>
      <c r="I127" s="4">
        <v>29.136975561382744</v>
      </c>
      <c r="J127" s="42" t="str">
        <f t="shared" si="15"/>
        <v>5.10231196571741+29.1369755613827i</v>
      </c>
      <c r="K127" s="4">
        <v>490.25275153263573</v>
      </c>
      <c r="L127" s="4">
        <v>-21.597796721550196</v>
      </c>
      <c r="M127" s="42" t="str">
        <f t="shared" si="16"/>
        <v>490.252751532636-21.5977967215502i</v>
      </c>
      <c r="N127" s="23" t="s">
        <v>1</v>
      </c>
      <c r="O127" s="42" t="str">
        <f t="shared" si="17"/>
        <v>7.71278606633182+9.49422597859903i</v>
      </c>
      <c r="P127" s="42" t="str">
        <f t="shared" si="18"/>
        <v>-33612.042723984-33382.8042641191i</v>
      </c>
      <c r="Q127" s="42" t="str">
        <f t="shared" si="19"/>
        <v>956.286240203358-1881.81165926466i</v>
      </c>
      <c r="R127" s="23" t="s">
        <v>1</v>
      </c>
      <c r="S127" s="4">
        <v>5.6561820999077872</v>
      </c>
      <c r="T127" s="4">
        <v>15.8774982143216</v>
      </c>
      <c r="U127" s="42" t="str">
        <f t="shared" si="20"/>
        <v>5.65618209990779+15.8774982143216i</v>
      </c>
      <c r="V127" s="23" t="s">
        <v>1</v>
      </c>
      <c r="W127" s="2" t="str">
        <f t="shared" si="21"/>
        <v>2244.65554285653-4415.13304354377i</v>
      </c>
      <c r="X127" s="67">
        <f t="shared" si="22"/>
        <v>31.5</v>
      </c>
      <c r="Y127" s="68">
        <f t="shared" si="23"/>
        <v>4952.9666159049193</v>
      </c>
      <c r="Z127" s="68">
        <f t="shared" si="24"/>
        <v>2244.6555428565298</v>
      </c>
      <c r="AA127" s="68">
        <f t="shared" si="25"/>
        <v>-4415.1330435437703</v>
      </c>
    </row>
    <row r="128" spans="1:27" x14ac:dyDescent="0.25">
      <c r="A128" s="32">
        <v>31.75</v>
      </c>
      <c r="B128" s="4">
        <v>7.5446234123869109</v>
      </c>
      <c r="C128" s="4">
        <v>9.8767829024571139</v>
      </c>
      <c r="D128" s="42" t="str">
        <f t="shared" si="13"/>
        <v>7.54462341238691+9.87678290245711i</v>
      </c>
      <c r="E128" s="4">
        <v>0.84177113953202909</v>
      </c>
      <c r="F128" s="4">
        <v>31.106848953881254</v>
      </c>
      <c r="G128" s="42" t="str">
        <f t="shared" si="14"/>
        <v>0.841771139532029+31.1068489538813i</v>
      </c>
      <c r="H128" s="4">
        <v>5.1051059991450627</v>
      </c>
      <c r="I128" s="4">
        <v>29.376549912651861</v>
      </c>
      <c r="J128" s="42" t="str">
        <f t="shared" si="15"/>
        <v>5.10510599914506+29.3765499126519i</v>
      </c>
      <c r="K128" s="4">
        <v>490.59419185694782</v>
      </c>
      <c r="L128" s="4">
        <v>-21.866261431531743</v>
      </c>
      <c r="M128" s="42" t="str">
        <f t="shared" si="16"/>
        <v>490.594191856948-21.8662614315317i</v>
      </c>
      <c r="N128" s="23" t="s">
        <v>1</v>
      </c>
      <c r="O128" s="42" t="str">
        <f t="shared" si="17"/>
        <v>7.54462341238691+9.87678290245711i</v>
      </c>
      <c r="P128" s="42" t="str">
        <f t="shared" si="18"/>
        <v>-33481.9143862513-32549.6654401822i</v>
      </c>
      <c r="Q128" s="42" t="str">
        <f t="shared" si="19"/>
        <v>941.416186308962-1874.32709413004i</v>
      </c>
      <c r="R128" s="23" t="s">
        <v>1</v>
      </c>
      <c r="S128" s="4">
        <v>5.5296645670139286</v>
      </c>
      <c r="T128" s="4">
        <v>16.22095557926216</v>
      </c>
      <c r="U128" s="42" t="str">
        <f t="shared" si="20"/>
        <v>5.52966456701393+16.2209555792622i</v>
      </c>
      <c r="V128" s="23" t="s">
        <v>1</v>
      </c>
      <c r="W128" s="2" t="str">
        <f t="shared" si="21"/>
        <v>2196.48621150467-4399.88084541308i</v>
      </c>
      <c r="X128" s="67">
        <f t="shared" si="22"/>
        <v>31.75</v>
      </c>
      <c r="Y128" s="68">
        <f t="shared" si="23"/>
        <v>4917.6725319161969</v>
      </c>
      <c r="Z128" s="68">
        <f t="shared" si="24"/>
        <v>2196.4862115046699</v>
      </c>
      <c r="AA128" s="68">
        <f t="shared" si="25"/>
        <v>-4399.8808454130804</v>
      </c>
    </row>
    <row r="129" spans="1:27" x14ac:dyDescent="0.25">
      <c r="A129" s="32">
        <v>32</v>
      </c>
      <c r="B129" s="4">
        <v>7.3920063276149781</v>
      </c>
      <c r="C129" s="4">
        <v>10.252794885297641</v>
      </c>
      <c r="D129" s="42" t="str">
        <f t="shared" si="13"/>
        <v>7.39200632761498+10.2527948852976i</v>
      </c>
      <c r="E129" s="4">
        <v>0.8513340795686628</v>
      </c>
      <c r="F129" s="4">
        <v>31.354312037956319</v>
      </c>
      <c r="G129" s="42" t="str">
        <f t="shared" si="14"/>
        <v>0.851334079568663+31.3543120379563i</v>
      </c>
      <c r="H129" s="4">
        <v>5.1208896034340468</v>
      </c>
      <c r="I129" s="4">
        <v>29.615810729383302</v>
      </c>
      <c r="J129" s="42" t="str">
        <f t="shared" si="15"/>
        <v>5.12088960343405+29.6158107293833i</v>
      </c>
      <c r="K129" s="4">
        <v>490.65268867176331</v>
      </c>
      <c r="L129" s="4">
        <v>-22.052965584527733</v>
      </c>
      <c r="M129" s="42" t="str">
        <f t="shared" si="16"/>
        <v>490.652688671763-22.0529655845277i</v>
      </c>
      <c r="N129" s="23" t="s">
        <v>1</v>
      </c>
      <c r="O129" s="42" t="str">
        <f t="shared" si="17"/>
        <v>7.39200632761498+10.2527948852976i</v>
      </c>
      <c r="P129" s="42" t="str">
        <f t="shared" si="18"/>
        <v>-33289.1966290252-31582.7031549723i</v>
      </c>
      <c r="Q129" s="42" t="str">
        <f t="shared" si="19"/>
        <v>919.383596952609-1862.54775533854i</v>
      </c>
      <c r="R129" s="23" t="s">
        <v>1</v>
      </c>
      <c r="S129" s="4">
        <v>5.4206429751069916</v>
      </c>
      <c r="T129" s="4">
        <v>16.561922470461756</v>
      </c>
      <c r="U129" s="42" t="str">
        <f t="shared" si="20"/>
        <v>5.42064297510699+16.5619224704618i</v>
      </c>
      <c r="V129" s="23" t="s">
        <v>1</v>
      </c>
      <c r="W129" s="2" t="str">
        <f t="shared" si="21"/>
        <v>2139.21169750898-4369.50236124772i</v>
      </c>
      <c r="X129" s="67">
        <f t="shared" si="22"/>
        <v>32</v>
      </c>
      <c r="Y129" s="68">
        <f t="shared" si="23"/>
        <v>4865.0567901833019</v>
      </c>
      <c r="Z129" s="68">
        <f t="shared" si="24"/>
        <v>2139.2116975089798</v>
      </c>
      <c r="AA129" s="68">
        <f t="shared" si="25"/>
        <v>-4369.5023612477198</v>
      </c>
    </row>
    <row r="130" spans="1:27" x14ac:dyDescent="0.25">
      <c r="A130" s="32">
        <v>32.25</v>
      </c>
      <c r="B130" s="4">
        <v>7.2349223737477368</v>
      </c>
      <c r="C130" s="4">
        <v>10.6382885032657</v>
      </c>
      <c r="D130" s="42" t="str">
        <f t="shared" si="13"/>
        <v>7.23492237374774+10.6382885032657i</v>
      </c>
      <c r="E130" s="4">
        <v>0.86015082448764957</v>
      </c>
      <c r="F130" s="4">
        <v>31.60824365714528</v>
      </c>
      <c r="G130" s="42" t="str">
        <f t="shared" si="14"/>
        <v>0.86015082448765+31.6082436571453i</v>
      </c>
      <c r="H130" s="4">
        <v>5.124621470100732</v>
      </c>
      <c r="I130" s="4">
        <v>29.845295648777171</v>
      </c>
      <c r="J130" s="42" t="str">
        <f t="shared" si="15"/>
        <v>5.12462147010073+29.8452956487772i</v>
      </c>
      <c r="K130" s="4">
        <v>490.52093315443813</v>
      </c>
      <c r="L130" s="4">
        <v>-21.628053481000517</v>
      </c>
      <c r="M130" s="42" t="str">
        <f t="shared" si="16"/>
        <v>490.520933154438-21.6280534810005i</v>
      </c>
      <c r="N130" s="23" t="s">
        <v>1</v>
      </c>
      <c r="O130" s="42" t="str">
        <f t="shared" si="17"/>
        <v>7.23492237374774+10.6382885032657i</v>
      </c>
      <c r="P130" s="42" t="str">
        <f t="shared" si="18"/>
        <v>-32894.5982750175-30798.1466129821i</v>
      </c>
      <c r="Q130" s="42" t="str">
        <f t="shared" si="19"/>
        <v>907.912843243847-1844.65512460477i</v>
      </c>
      <c r="R130" s="23" t="s">
        <v>1</v>
      </c>
      <c r="S130" s="4">
        <v>5.3156720407386127</v>
      </c>
      <c r="T130" s="4">
        <v>16.905503787709907</v>
      </c>
      <c r="U130" s="42" t="str">
        <f t="shared" si="20"/>
        <v>5.31567204073861+16.9055037877099i</v>
      </c>
      <c r="V130" s="23" t="s">
        <v>1</v>
      </c>
      <c r="W130" s="2" t="str">
        <f t="shared" si="21"/>
        <v>2115.38984611962-4329.86915963603i</v>
      </c>
      <c r="X130" s="67">
        <f t="shared" si="22"/>
        <v>32.25</v>
      </c>
      <c r="Y130" s="68">
        <f t="shared" si="23"/>
        <v>4818.9875638595722</v>
      </c>
      <c r="Z130" s="68">
        <f t="shared" si="24"/>
        <v>2115.38984611962</v>
      </c>
      <c r="AA130" s="68">
        <f t="shared" si="25"/>
        <v>-4329.8691596360304</v>
      </c>
    </row>
    <row r="131" spans="1:27" x14ac:dyDescent="0.25">
      <c r="A131" s="32">
        <v>32.5</v>
      </c>
      <c r="B131" s="4">
        <v>7.0886503145926776</v>
      </c>
      <c r="C131" s="4">
        <v>11.017361827158147</v>
      </c>
      <c r="D131" s="42" t="str">
        <f t="shared" si="13"/>
        <v>7.08865031459268+11.0173618271581i</v>
      </c>
      <c r="E131" s="4">
        <v>0.86883638176435507</v>
      </c>
      <c r="F131" s="4">
        <v>31.86497206493264</v>
      </c>
      <c r="G131" s="42" t="str">
        <f t="shared" si="14"/>
        <v>0.868836381764355+31.8649720649326i</v>
      </c>
      <c r="H131" s="4">
        <v>5.1345625658760339</v>
      </c>
      <c r="I131" s="4">
        <v>30.091238450349504</v>
      </c>
      <c r="J131" s="42" t="str">
        <f t="shared" si="15"/>
        <v>5.13456256587603+30.0912384503495i</v>
      </c>
      <c r="K131" s="4">
        <v>490.56802842004362</v>
      </c>
      <c r="L131" s="4">
        <v>-21.773778059674399</v>
      </c>
      <c r="M131" s="42" t="str">
        <f t="shared" si="16"/>
        <v>490.568028420044-21.7737780596744i</v>
      </c>
      <c r="N131" s="23" t="s">
        <v>1</v>
      </c>
      <c r="O131" s="42" t="str">
        <f t="shared" si="17"/>
        <v>7.08865031459268+11.0173618271581i</v>
      </c>
      <c r="P131" s="42" t="str">
        <f t="shared" si="18"/>
        <v>-32690.6804443917-29953.8144493192i</v>
      </c>
      <c r="Q131" s="42" t="str">
        <f t="shared" si="19"/>
        <v>889.768743571787-1833.53756313967i</v>
      </c>
      <c r="R131" s="23" t="s">
        <v>1</v>
      </c>
      <c r="S131" s="4">
        <v>5.2075549879275878</v>
      </c>
      <c r="T131" s="4">
        <v>17.246448425567518</v>
      </c>
      <c r="U131" s="42" t="str">
        <f t="shared" si="20"/>
        <v>5.20755498792759+17.2464484255675i</v>
      </c>
      <c r="V131" s="23" t="s">
        <v>1</v>
      </c>
      <c r="W131" s="2" t="str">
        <f t="shared" si="21"/>
        <v>2064.65972387483-4306.72737349462i</v>
      </c>
      <c r="X131" s="67">
        <f t="shared" si="22"/>
        <v>32.5</v>
      </c>
      <c r="Y131" s="68">
        <f t="shared" si="23"/>
        <v>4776.0569976706474</v>
      </c>
      <c r="Z131" s="68">
        <f t="shared" si="24"/>
        <v>2064.65972387483</v>
      </c>
      <c r="AA131" s="68">
        <f t="shared" si="25"/>
        <v>-4306.7273734946202</v>
      </c>
    </row>
    <row r="132" spans="1:27" x14ac:dyDescent="0.25">
      <c r="A132" s="32">
        <v>32.75</v>
      </c>
      <c r="B132" s="4">
        <v>6.9415227466299916</v>
      </c>
      <c r="C132" s="4">
        <v>11.402588662445966</v>
      </c>
      <c r="D132" s="42" t="str">
        <f t="shared" si="13"/>
        <v>6.94152274662999+11.402588662446i</v>
      </c>
      <c r="E132" s="4">
        <v>0.87954858691728599</v>
      </c>
      <c r="F132" s="4">
        <v>32.11776985652476</v>
      </c>
      <c r="G132" s="42" t="str">
        <f t="shared" si="14"/>
        <v>0.879548586917286+32.1177698565248i</v>
      </c>
      <c r="H132" s="4">
        <v>5.1382414937601553</v>
      </c>
      <c r="I132" s="4">
        <v>30.325490035498227</v>
      </c>
      <c r="J132" s="42" t="str">
        <f t="shared" si="15"/>
        <v>5.13824149376016+30.3254900354982i</v>
      </c>
      <c r="K132" s="4">
        <v>490.46033260758264</v>
      </c>
      <c r="L132" s="4">
        <v>-22.136633225859526</v>
      </c>
      <c r="M132" s="42" t="str">
        <f t="shared" si="16"/>
        <v>490.460332607583-22.1366332258595i</v>
      </c>
      <c r="N132" s="23" t="s">
        <v>1</v>
      </c>
      <c r="O132" s="42" t="str">
        <f t="shared" si="17"/>
        <v>6.94152274662999+11.402588662446i</v>
      </c>
      <c r="P132" s="42" t="str">
        <f t="shared" si="18"/>
        <v>-32400.5048934739-29167.9761187347i</v>
      </c>
      <c r="Q132" s="42" t="str">
        <f t="shared" si="19"/>
        <v>875.377591516949-1820.26026612885i</v>
      </c>
      <c r="R132" s="23" t="s">
        <v>1</v>
      </c>
      <c r="S132" s="4">
        <v>5.1061153893957298</v>
      </c>
      <c r="T132" s="4">
        <v>17.592204608693848</v>
      </c>
      <c r="U132" s="42" t="str">
        <f t="shared" si="20"/>
        <v>5.10611538939573+17.5922046086938i</v>
      </c>
      <c r="V132" s="23" t="s">
        <v>1</v>
      </c>
      <c r="W132" s="2" t="str">
        <f t="shared" si="21"/>
        <v>2029.37898520721-4275.74258979009i</v>
      </c>
      <c r="X132" s="67">
        <f t="shared" si="22"/>
        <v>32.75</v>
      </c>
      <c r="Y132" s="68">
        <f t="shared" si="23"/>
        <v>4732.901199026398</v>
      </c>
      <c r="Z132" s="68">
        <f t="shared" si="24"/>
        <v>2029.37898520721</v>
      </c>
      <c r="AA132" s="68">
        <f t="shared" si="25"/>
        <v>-4275.7425897900903</v>
      </c>
    </row>
    <row r="133" spans="1:27" x14ac:dyDescent="0.25">
      <c r="A133" s="32">
        <v>33</v>
      </c>
      <c r="B133" s="4">
        <v>6.8002706560263739</v>
      </c>
      <c r="C133" s="4">
        <v>11.772717836600362</v>
      </c>
      <c r="D133" s="42" t="str">
        <f t="shared" ref="D133:D196" si="26">COMPLEX(B133,C133)</f>
        <v>6.80027065602637+11.7727178366004i</v>
      </c>
      <c r="E133" s="4">
        <v>0.8835824458889705</v>
      </c>
      <c r="F133" s="4">
        <v>32.362974403001161</v>
      </c>
      <c r="G133" s="42" t="str">
        <f t="shared" ref="G133:G196" si="27">COMPLEX(E133,F133)</f>
        <v>0.883582445888971+32.3629744030012i</v>
      </c>
      <c r="H133" s="4">
        <v>5.1391540088243524</v>
      </c>
      <c r="I133" s="4">
        <v>30.559601271341549</v>
      </c>
      <c r="J133" s="42" t="str">
        <f t="shared" ref="J133:J196" si="28">COMPLEX(H133,I133)</f>
        <v>5.13915400882435+30.5596012713415i</v>
      </c>
      <c r="K133" s="4">
        <v>490.61636604276327</v>
      </c>
      <c r="L133" s="4">
        <v>-22.131514453815445</v>
      </c>
      <c r="M133" s="42" t="str">
        <f t="shared" si="16"/>
        <v>490.616366042763-22.1315144538154i</v>
      </c>
      <c r="N133" s="23" t="s">
        <v>1</v>
      </c>
      <c r="O133" s="42" t="str">
        <f t="shared" si="17"/>
        <v>6.80027065602637+11.7727178366004i</v>
      </c>
      <c r="P133" s="42" t="str">
        <f t="shared" si="18"/>
        <v>-32171.3449650036-28430.6985682066i</v>
      </c>
      <c r="Q133" s="42" t="str">
        <f t="shared" si="19"/>
        <v>860.734077805691-1809.78998562007i</v>
      </c>
      <c r="R133" s="23" t="s">
        <v>1</v>
      </c>
      <c r="S133" s="4">
        <v>5.0026672799758618</v>
      </c>
      <c r="T133" s="4">
        <v>17.929176933008442</v>
      </c>
      <c r="U133" s="42" t="str">
        <f t="shared" si="20"/>
        <v>5.00266727997586+17.9291769330084i</v>
      </c>
      <c r="V133" s="23" t="s">
        <v>1</v>
      </c>
      <c r="W133" s="2" t="str">
        <f t="shared" si="21"/>
        <v>1988.56138374611-4247.79076364752i</v>
      </c>
      <c r="X133" s="67">
        <f t="shared" si="22"/>
        <v>33</v>
      </c>
      <c r="Y133" s="68">
        <f t="shared" si="23"/>
        <v>4690.213507789962</v>
      </c>
      <c r="Z133" s="68">
        <f t="shared" si="24"/>
        <v>1988.5613837461101</v>
      </c>
      <c r="AA133" s="68">
        <f t="shared" si="25"/>
        <v>-4247.7907636475202</v>
      </c>
    </row>
    <row r="134" spans="1:27" x14ac:dyDescent="0.25">
      <c r="A134" s="32">
        <v>33.25</v>
      </c>
      <c r="B134" s="4">
        <v>6.6637866630512343</v>
      </c>
      <c r="C134" s="4">
        <v>12.154761033323528</v>
      </c>
      <c r="D134" s="42" t="str">
        <f t="shared" si="26"/>
        <v>6.66378666305123+12.1547610333235i</v>
      </c>
      <c r="E134" s="4">
        <v>0.89156778369611001</v>
      </c>
      <c r="F134" s="4">
        <v>32.624063890334277</v>
      </c>
      <c r="G134" s="42" t="str">
        <f t="shared" si="27"/>
        <v>0.89156778369611+32.6240638903343i</v>
      </c>
      <c r="H134" s="4">
        <v>5.1550697987511453</v>
      </c>
      <c r="I134" s="4">
        <v>30.806266373703771</v>
      </c>
      <c r="J134" s="42" t="str">
        <f t="shared" si="28"/>
        <v>5.15506979875115+30.8062663737038i</v>
      </c>
      <c r="K134" s="4">
        <v>490.58018392821208</v>
      </c>
      <c r="L134" s="4">
        <v>-22.462461651823663</v>
      </c>
      <c r="M134" s="42" t="str">
        <f t="shared" ref="M134:M197" si="29">COMPLEX(K134,L134)</f>
        <v>490.580183928212-22.4624616518237i</v>
      </c>
      <c r="N134" s="23" t="s">
        <v>1</v>
      </c>
      <c r="O134" s="42" t="str">
        <f t="shared" ref="O134:O197" si="30">D134</f>
        <v>6.66378666305123+12.1547610333235i</v>
      </c>
      <c r="P134" s="42" t="str">
        <f t="shared" ref="P134:P197" si="31">IMPRODUCT(Q134,IMSUB(D134,G134))</f>
        <v>-31900.0387220967-27576.875309601i</v>
      </c>
      <c r="Q134" s="42" t="str">
        <f t="shared" ref="Q134:Q197" si="32">IMDIV(IMPRODUCT(M134,IMSUB(D134,J134)),IMSUB(J134,G134))</f>
        <v>840.893800747885-1795.56001741007i</v>
      </c>
      <c r="R134" s="23" t="s">
        <v>1</v>
      </c>
      <c r="S134" s="4">
        <v>4.9157672172418776</v>
      </c>
      <c r="T134" s="4">
        <v>18.268940417673612</v>
      </c>
      <c r="U134" s="42" t="str">
        <f t="shared" ref="U134:U197" si="33">COMPLEX(S134,T134)</f>
        <v>4.91576721724188+18.2689404176736i</v>
      </c>
      <c r="V134" s="23" t="s">
        <v>1</v>
      </c>
      <c r="W134" s="2" t="str">
        <f t="shared" ref="W134:W197" si="34">IMDIV(IMSUM(IMPRODUCT(O134,Q134),IMPRODUCT(-1,P134),IMPRODUCT(-1,U134,Q134)),IMSUB(U134,O134))</f>
        <v>1949.69795412776-4219.64579566633i</v>
      </c>
      <c r="X134" s="67">
        <f t="shared" ref="X134:X197" si="35">A134</f>
        <v>33.25</v>
      </c>
      <c r="Y134" s="68">
        <f t="shared" ref="Y134:Y197" si="36">IMABS(W134)</f>
        <v>4648.304287932805</v>
      </c>
      <c r="Z134" s="68">
        <f t="shared" ref="Z134:Z197" si="37">IMREAL(W134)</f>
        <v>1949.6979541277601</v>
      </c>
      <c r="AA134" s="68">
        <f t="shared" ref="AA134:AA197" si="38">IMAGINARY(W134)</f>
        <v>-4219.6457956663298</v>
      </c>
    </row>
    <row r="135" spans="1:27" x14ac:dyDescent="0.25">
      <c r="A135" s="32">
        <v>33.5</v>
      </c>
      <c r="B135" s="4">
        <v>6.5244460308858629</v>
      </c>
      <c r="C135" s="4">
        <v>12.527301214957197</v>
      </c>
      <c r="D135" s="42" t="str">
        <f t="shared" si="26"/>
        <v>6.52444603088586+12.5273012149572i</v>
      </c>
      <c r="E135" s="4">
        <v>0.90960385148545997</v>
      </c>
      <c r="F135" s="4">
        <v>32.879590430381924</v>
      </c>
      <c r="G135" s="42" t="str">
        <f t="shared" si="27"/>
        <v>0.90960385148546+32.8795904303819i</v>
      </c>
      <c r="H135" s="4">
        <v>5.163867057962241</v>
      </c>
      <c r="I135" s="4">
        <v>31.041414781833733</v>
      </c>
      <c r="J135" s="42" t="str">
        <f t="shared" si="28"/>
        <v>5.16386705796224+31.0414147818337i</v>
      </c>
      <c r="K135" s="4">
        <v>491.00363036551374</v>
      </c>
      <c r="L135" s="4">
        <v>-22.21285033603062</v>
      </c>
      <c r="M135" s="42" t="str">
        <f t="shared" si="29"/>
        <v>491.003630365514-22.2128503360306i</v>
      </c>
      <c r="N135" s="23" t="s">
        <v>1</v>
      </c>
      <c r="O135" s="42" t="str">
        <f t="shared" si="30"/>
        <v>6.52444603088586+12.5273012149572i</v>
      </c>
      <c r="P135" s="42" t="str">
        <f t="shared" si="31"/>
        <v>-31652.9832175655-26942.7545203085i</v>
      </c>
      <c r="Q135" s="42" t="str">
        <f t="shared" si="32"/>
        <v>831.467799125464-1784.64168342207i</v>
      </c>
      <c r="R135" s="23" t="s">
        <v>1</v>
      </c>
      <c r="S135" s="4">
        <v>4.8171964873300297</v>
      </c>
      <c r="T135" s="4">
        <v>18.612611161246853</v>
      </c>
      <c r="U135" s="42" t="str">
        <f t="shared" si="33"/>
        <v>4.81719648733003+18.6126111612469i</v>
      </c>
      <c r="V135" s="23" t="s">
        <v>1</v>
      </c>
      <c r="W135" s="2" t="str">
        <f t="shared" si="34"/>
        <v>1920.1544283723-4188.8731137433i</v>
      </c>
      <c r="X135" s="67">
        <f t="shared" si="35"/>
        <v>33.5</v>
      </c>
      <c r="Y135" s="68">
        <f t="shared" si="36"/>
        <v>4607.9985885240076</v>
      </c>
      <c r="Z135" s="68">
        <f t="shared" si="37"/>
        <v>1920.1544283722999</v>
      </c>
      <c r="AA135" s="68">
        <f t="shared" si="38"/>
        <v>-4188.8731137432997</v>
      </c>
    </row>
    <row r="136" spans="1:27" x14ac:dyDescent="0.25">
      <c r="A136" s="32">
        <v>33.75</v>
      </c>
      <c r="B136" s="4">
        <v>6.4046486946038295</v>
      </c>
      <c r="C136" s="4">
        <v>12.905512398492661</v>
      </c>
      <c r="D136" s="42" t="str">
        <f t="shared" si="26"/>
        <v>6.40464869460383+12.9055123984927i</v>
      </c>
      <c r="E136" s="4">
        <v>0.92512335121576295</v>
      </c>
      <c r="F136" s="4">
        <v>33.131395820664721</v>
      </c>
      <c r="G136" s="42" t="str">
        <f t="shared" si="27"/>
        <v>0.925123351215763+33.1313958206647i</v>
      </c>
      <c r="H136" s="4">
        <v>5.172743359268976</v>
      </c>
      <c r="I136" s="4">
        <v>31.275124991624157</v>
      </c>
      <c r="J136" s="42" t="str">
        <f t="shared" si="28"/>
        <v>5.17274335926898+31.2751249916242i</v>
      </c>
      <c r="K136" s="4">
        <v>490.73143935712119</v>
      </c>
      <c r="L136" s="4">
        <v>-22.184239581178829</v>
      </c>
      <c r="M136" s="42" t="str">
        <f t="shared" si="29"/>
        <v>490.731439357121-22.1842395811788i</v>
      </c>
      <c r="N136" s="23" t="s">
        <v>1</v>
      </c>
      <c r="O136" s="42" t="str">
        <f t="shared" si="30"/>
        <v>6.40464869460383+12.9055123984927i</v>
      </c>
      <c r="P136" s="42" t="str">
        <f t="shared" si="31"/>
        <v>-31312.9168258924-26286.5599783493i</v>
      </c>
      <c r="Q136" s="42" t="str">
        <f t="shared" si="32"/>
        <v>820.039850120079-1770.32296784436i</v>
      </c>
      <c r="R136" s="23" t="s">
        <v>1</v>
      </c>
      <c r="S136" s="4">
        <v>4.7347983281095773</v>
      </c>
      <c r="T136" s="4">
        <v>18.948231357704646</v>
      </c>
      <c r="U136" s="42" t="str">
        <f t="shared" si="33"/>
        <v>4.73479832810958+18.9482313577046i</v>
      </c>
      <c r="V136" s="23" t="s">
        <v>1</v>
      </c>
      <c r="W136" s="2" t="str">
        <f t="shared" si="34"/>
        <v>1891.07146844164-4160.79302426421i</v>
      </c>
      <c r="X136" s="67">
        <f t="shared" si="35"/>
        <v>33.75</v>
      </c>
      <c r="Y136" s="68">
        <f t="shared" si="36"/>
        <v>4570.377434033182</v>
      </c>
      <c r="Z136" s="68">
        <f t="shared" si="37"/>
        <v>1891.07146844164</v>
      </c>
      <c r="AA136" s="68">
        <f t="shared" si="38"/>
        <v>-4160.7930242642096</v>
      </c>
    </row>
    <row r="137" spans="1:27" x14ac:dyDescent="0.25">
      <c r="A137" s="32">
        <v>34</v>
      </c>
      <c r="B137" s="4">
        <v>6.2690827543230609</v>
      </c>
      <c r="C137" s="4">
        <v>13.279437333563248</v>
      </c>
      <c r="D137" s="42" t="str">
        <f t="shared" si="26"/>
        <v>6.26908275432306+13.2794373335632i</v>
      </c>
      <c r="E137" s="4">
        <v>0.92177630561482515</v>
      </c>
      <c r="F137" s="4">
        <v>33.382140026549557</v>
      </c>
      <c r="G137" s="42" t="str">
        <f t="shared" si="27"/>
        <v>0.921776305614825+33.3821400265496i</v>
      </c>
      <c r="H137" s="4">
        <v>5.1713435102293586</v>
      </c>
      <c r="I137" s="4">
        <v>31.516071629234478</v>
      </c>
      <c r="J137" s="42" t="str">
        <f t="shared" si="28"/>
        <v>5.17134351022936+31.5160716292345i</v>
      </c>
      <c r="K137" s="4">
        <v>490.71659564657318</v>
      </c>
      <c r="L137" s="4">
        <v>-22.571969979767214</v>
      </c>
      <c r="M137" s="42" t="str">
        <f t="shared" si="29"/>
        <v>490.716595646573-22.5719699797672i</v>
      </c>
      <c r="N137" s="23" t="s">
        <v>1</v>
      </c>
      <c r="O137" s="42" t="str">
        <f t="shared" si="30"/>
        <v>6.26908275432306+13.2794373335632i</v>
      </c>
      <c r="P137" s="42" t="str">
        <f t="shared" si="31"/>
        <v>-31076.2507330156-25539.0578904082i</v>
      </c>
      <c r="Q137" s="42" t="str">
        <f t="shared" si="32"/>
        <v>802.449614503392-1759.32536393488i</v>
      </c>
      <c r="R137" s="23" t="s">
        <v>1</v>
      </c>
      <c r="S137" s="4">
        <v>4.6404496985427928</v>
      </c>
      <c r="T137" s="4">
        <v>19.291511188832335</v>
      </c>
      <c r="U137" s="42" t="str">
        <f t="shared" si="33"/>
        <v>4.64044969854279+19.2915111888323i</v>
      </c>
      <c r="V137" s="23" t="s">
        <v>1</v>
      </c>
      <c r="W137" s="2" t="str">
        <f t="shared" si="34"/>
        <v>1850.58092291718-4128.33749856149i</v>
      </c>
      <c r="X137" s="67">
        <f t="shared" si="35"/>
        <v>34</v>
      </c>
      <c r="Y137" s="68">
        <f t="shared" si="36"/>
        <v>4524.1375149628184</v>
      </c>
      <c r="Z137" s="68">
        <f t="shared" si="37"/>
        <v>1850.58092291718</v>
      </c>
      <c r="AA137" s="68">
        <f t="shared" si="38"/>
        <v>-4128.3374985614901</v>
      </c>
    </row>
    <row r="138" spans="1:27" x14ac:dyDescent="0.25">
      <c r="A138" s="32">
        <v>34.25</v>
      </c>
      <c r="B138" s="4">
        <v>6.1553488695845848</v>
      </c>
      <c r="C138" s="4">
        <v>13.646984625735143</v>
      </c>
      <c r="D138" s="42" t="str">
        <f t="shared" si="26"/>
        <v>6.15534886958458+13.6469846257351i</v>
      </c>
      <c r="E138" s="4">
        <v>0.93411708844041796</v>
      </c>
      <c r="F138" s="4">
        <v>33.640282586323664</v>
      </c>
      <c r="G138" s="42" t="str">
        <f t="shared" si="27"/>
        <v>0.934117088440418+33.6402825863237i</v>
      </c>
      <c r="H138" s="4">
        <v>5.183937029209293</v>
      </c>
      <c r="I138" s="4">
        <v>31.755183549999789</v>
      </c>
      <c r="J138" s="42" t="str">
        <f t="shared" si="28"/>
        <v>5.18393702920929+31.7551835499998i</v>
      </c>
      <c r="K138" s="4">
        <v>490.37515491984993</v>
      </c>
      <c r="L138" s="4">
        <v>-22.889300490229608</v>
      </c>
      <c r="M138" s="42" t="str">
        <f t="shared" si="29"/>
        <v>490.37515491985-22.8893004902296i</v>
      </c>
      <c r="N138" s="23" t="s">
        <v>1</v>
      </c>
      <c r="O138" s="42" t="str">
        <f t="shared" si="30"/>
        <v>6.15534886958458+13.6469846257351i</v>
      </c>
      <c r="P138" s="42" t="str">
        <f t="shared" si="31"/>
        <v>-30769.281501925-24876.3050229538i</v>
      </c>
      <c r="Q138" s="42" t="str">
        <f t="shared" si="32"/>
        <v>788.550751115467-1744.90910971584i</v>
      </c>
      <c r="R138" s="23" t="s">
        <v>1</v>
      </c>
      <c r="S138" s="4">
        <v>4.55626943094253</v>
      </c>
      <c r="T138" s="4">
        <v>19.619714588065644</v>
      </c>
      <c r="U138" s="42" t="str">
        <f t="shared" si="33"/>
        <v>4.55626943094253+19.6197145880656i</v>
      </c>
      <c r="V138" s="23" t="s">
        <v>1</v>
      </c>
      <c r="W138" s="2" t="str">
        <f t="shared" si="34"/>
        <v>1810.86007388163-4102.65910867616i</v>
      </c>
      <c r="X138" s="67">
        <f t="shared" si="35"/>
        <v>34.25</v>
      </c>
      <c r="Y138" s="68">
        <f t="shared" si="36"/>
        <v>4484.5318561899021</v>
      </c>
      <c r="Z138" s="68">
        <f t="shared" si="37"/>
        <v>1810.8600738816299</v>
      </c>
      <c r="AA138" s="68">
        <f t="shared" si="38"/>
        <v>-4102.65910867616</v>
      </c>
    </row>
    <row r="139" spans="1:27" x14ac:dyDescent="0.25">
      <c r="A139" s="32">
        <v>34.5</v>
      </c>
      <c r="B139" s="4">
        <v>6.0293879598164688</v>
      </c>
      <c r="C139" s="4">
        <v>14.025951304199596</v>
      </c>
      <c r="D139" s="42" t="str">
        <f t="shared" si="26"/>
        <v>6.02938795981647+14.0259513041996i</v>
      </c>
      <c r="E139" s="4">
        <v>0.94645450207921911</v>
      </c>
      <c r="F139" s="4">
        <v>33.902109395540236</v>
      </c>
      <c r="G139" s="42" t="str">
        <f t="shared" si="27"/>
        <v>0.946454502079219+33.9021093955402i</v>
      </c>
      <c r="H139" s="4">
        <v>5.1940275428572411</v>
      </c>
      <c r="I139" s="4">
        <v>31.995290586518543</v>
      </c>
      <c r="J139" s="42" t="str">
        <f t="shared" si="28"/>
        <v>5.19402754285724+31.9952905865185i</v>
      </c>
      <c r="K139" s="4">
        <v>490.44581684950498</v>
      </c>
      <c r="L139" s="4">
        <v>-22.891450947724419</v>
      </c>
      <c r="M139" s="42" t="str">
        <f t="shared" si="29"/>
        <v>490.445816849505-22.8914509477244i</v>
      </c>
      <c r="N139" s="23" t="s">
        <v>1</v>
      </c>
      <c r="O139" s="42" t="str">
        <f t="shared" si="30"/>
        <v>6.02938795981647+14.0259513041996i</v>
      </c>
      <c r="P139" s="42" t="str">
        <f t="shared" si="31"/>
        <v>-30452.7514148297-24232.2390447344i</v>
      </c>
      <c r="Q139" s="42" t="str">
        <f t="shared" si="32"/>
        <v>776.564877313332-1730.71570741914i</v>
      </c>
      <c r="R139" s="23" t="s">
        <v>1</v>
      </c>
      <c r="S139" s="4">
        <v>4.4754416214161692</v>
      </c>
      <c r="T139" s="4">
        <v>19.9657399077314</v>
      </c>
      <c r="U139" s="42" t="str">
        <f t="shared" si="33"/>
        <v>4.47544162141617+19.9657399077314i</v>
      </c>
      <c r="V139" s="23" t="s">
        <v>1</v>
      </c>
      <c r="W139" s="2" t="str">
        <f t="shared" si="34"/>
        <v>1786.38215347618-4066.70165325321i</v>
      </c>
      <c r="X139" s="67">
        <f t="shared" si="35"/>
        <v>34.5</v>
      </c>
      <c r="Y139" s="68">
        <f t="shared" si="36"/>
        <v>4441.7590586197475</v>
      </c>
      <c r="Z139" s="68">
        <f t="shared" si="37"/>
        <v>1786.3821534761801</v>
      </c>
      <c r="AA139" s="68">
        <f t="shared" si="38"/>
        <v>-4066.7016532532102</v>
      </c>
    </row>
    <row r="140" spans="1:27" x14ac:dyDescent="0.25">
      <c r="A140" s="32">
        <v>34.75</v>
      </c>
      <c r="B140" s="4">
        <v>5.9170184158116497</v>
      </c>
      <c r="C140" s="4">
        <v>14.386038747588834</v>
      </c>
      <c r="D140" s="42" t="str">
        <f t="shared" si="26"/>
        <v>5.91701841581165+14.3860387475888i</v>
      </c>
      <c r="E140" s="4">
        <v>0.96349318073500489</v>
      </c>
      <c r="F140" s="4">
        <v>34.152699416703314</v>
      </c>
      <c r="G140" s="42" t="str">
        <f t="shared" si="27"/>
        <v>0.963493180735005+34.1526994167033i</v>
      </c>
      <c r="H140" s="4">
        <v>5.2025518969480622</v>
      </c>
      <c r="I140" s="4">
        <v>32.233688142982395</v>
      </c>
      <c r="J140" s="42" t="str">
        <f t="shared" si="28"/>
        <v>5.20255189694806+32.2336881429824i</v>
      </c>
      <c r="K140" s="4">
        <v>490.01826723851593</v>
      </c>
      <c r="L140" s="4">
        <v>-23.187169302887874</v>
      </c>
      <c r="M140" s="42" t="str">
        <f t="shared" si="29"/>
        <v>490.018267238516-23.1871693028879i</v>
      </c>
      <c r="N140" s="23" t="s">
        <v>1</v>
      </c>
      <c r="O140" s="42" t="str">
        <f t="shared" si="30"/>
        <v>5.91701841581165+14.3860387475888i</v>
      </c>
      <c r="P140" s="42" t="str">
        <f t="shared" si="31"/>
        <v>-30235.6570939651-23629.4727876035i</v>
      </c>
      <c r="Q140" s="42" t="str">
        <f t="shared" si="32"/>
        <v>764.10920736692-1721.11475501621i</v>
      </c>
      <c r="R140" s="23" t="s">
        <v>1</v>
      </c>
      <c r="S140" s="4">
        <v>4.3924024856317603</v>
      </c>
      <c r="T140" s="4">
        <v>20.300822144064277</v>
      </c>
      <c r="U140" s="42" t="str">
        <f t="shared" si="33"/>
        <v>4.39240248563176+20.3008221440643i</v>
      </c>
      <c r="V140" s="23" t="s">
        <v>1</v>
      </c>
      <c r="W140" s="2" t="str">
        <f t="shared" si="34"/>
        <v>1746.41524296881-4037.88610448282i</v>
      </c>
      <c r="X140" s="67">
        <f t="shared" si="35"/>
        <v>34.75</v>
      </c>
      <c r="Y140" s="68">
        <f t="shared" si="36"/>
        <v>4399.3738638184923</v>
      </c>
      <c r="Z140" s="68">
        <f t="shared" si="37"/>
        <v>1746.4152429688099</v>
      </c>
      <c r="AA140" s="68">
        <f t="shared" si="38"/>
        <v>-4037.88610448282</v>
      </c>
    </row>
    <row r="141" spans="1:27" x14ac:dyDescent="0.25">
      <c r="A141" s="32">
        <v>35</v>
      </c>
      <c r="B141" s="4">
        <v>5.8068311020662575</v>
      </c>
      <c r="C141" s="4">
        <v>14.76472796594039</v>
      </c>
      <c r="D141" s="42" t="str">
        <f t="shared" si="26"/>
        <v>5.80683110206626+14.7647279659404i</v>
      </c>
      <c r="E141" s="4">
        <v>0.96692571566502372</v>
      </c>
      <c r="F141" s="4">
        <v>34.408394641735086</v>
      </c>
      <c r="G141" s="42" t="str">
        <f t="shared" si="27"/>
        <v>0.966925715665024+34.4083946417351i</v>
      </c>
      <c r="H141" s="4">
        <v>5.2138673239463023</v>
      </c>
      <c r="I141" s="4">
        <v>32.465123996757157</v>
      </c>
      <c r="J141" s="42" t="str">
        <f t="shared" si="28"/>
        <v>5.2138673239463+32.4651239967572i</v>
      </c>
      <c r="K141" s="4">
        <v>489.6122776042377</v>
      </c>
      <c r="L141" s="4">
        <v>-23.451029660581945</v>
      </c>
      <c r="M141" s="42" t="str">
        <f t="shared" si="29"/>
        <v>489.612277604238-23.4510296605819i</v>
      </c>
      <c r="N141" s="23" t="s">
        <v>1</v>
      </c>
      <c r="O141" s="42" t="str">
        <f t="shared" si="30"/>
        <v>5.80683110206626+14.7647279659404i</v>
      </c>
      <c r="P141" s="42" t="str">
        <f t="shared" si="31"/>
        <v>-29791.702148205-22946.8475549217i</v>
      </c>
      <c r="Q141" s="42" t="str">
        <f t="shared" si="32"/>
        <v>749.016515563166-1701.15242576171i</v>
      </c>
      <c r="R141" s="23" t="s">
        <v>1</v>
      </c>
      <c r="S141" s="4">
        <v>4.3207372731843794</v>
      </c>
      <c r="T141" s="4">
        <v>20.638111298428001</v>
      </c>
      <c r="U141" s="42" t="str">
        <f t="shared" si="33"/>
        <v>4.32073727318438+20.638111298428i</v>
      </c>
      <c r="V141" s="23" t="s">
        <v>1</v>
      </c>
      <c r="W141" s="2" t="str">
        <f t="shared" si="34"/>
        <v>1716.64495598646-3995.0374108749i</v>
      </c>
      <c r="X141" s="67">
        <f t="shared" si="35"/>
        <v>35</v>
      </c>
      <c r="Y141" s="68">
        <f t="shared" si="36"/>
        <v>4348.2403129546301</v>
      </c>
      <c r="Z141" s="68">
        <f t="shared" si="37"/>
        <v>1716.64495598646</v>
      </c>
      <c r="AA141" s="68">
        <f t="shared" si="38"/>
        <v>-3995.0374108749002</v>
      </c>
    </row>
    <row r="142" spans="1:27" x14ac:dyDescent="0.25">
      <c r="A142" s="32">
        <v>35.25</v>
      </c>
      <c r="B142" s="4">
        <v>5.6922604006900794</v>
      </c>
      <c r="C142" s="4">
        <v>15.129433900696371</v>
      </c>
      <c r="D142" s="42" t="str">
        <f t="shared" si="26"/>
        <v>5.69226040069008+15.1294339006964i</v>
      </c>
      <c r="E142" s="4">
        <v>0.97388952808538143</v>
      </c>
      <c r="F142" s="4">
        <v>34.668037445312422</v>
      </c>
      <c r="G142" s="42" t="str">
        <f t="shared" si="27"/>
        <v>0.973889528085381+34.6680374453124i</v>
      </c>
      <c r="H142" s="4">
        <v>5.214003967700032</v>
      </c>
      <c r="I142" s="4">
        <v>32.711910511024165</v>
      </c>
      <c r="J142" s="42" t="str">
        <f t="shared" si="28"/>
        <v>5.21400396770003+32.7119105110242i</v>
      </c>
      <c r="K142" s="4">
        <v>489.38551466021522</v>
      </c>
      <c r="L142" s="4">
        <v>-23.484234141875866</v>
      </c>
      <c r="M142" s="42" t="str">
        <f t="shared" si="29"/>
        <v>489.385514660215-23.4842341418759i</v>
      </c>
      <c r="N142" s="23" t="s">
        <v>1</v>
      </c>
      <c r="O142" s="42" t="str">
        <f t="shared" si="30"/>
        <v>5.69226040069008+15.1294339006964i</v>
      </c>
      <c r="P142" s="42" t="str">
        <f t="shared" si="31"/>
        <v>-29565.6756068039-22403.2366878611i</v>
      </c>
      <c r="Q142" s="42" t="str">
        <f t="shared" si="32"/>
        <v>738.146870557814-1691.44771401306i</v>
      </c>
      <c r="R142" s="23" t="s">
        <v>1</v>
      </c>
      <c r="S142" s="4">
        <v>4.2363624849116501</v>
      </c>
      <c r="T142" s="4">
        <v>20.969016302777533</v>
      </c>
      <c r="U142" s="42" t="str">
        <f t="shared" si="33"/>
        <v>4.23636248491165+20.9690163027775i</v>
      </c>
      <c r="V142" s="23" t="s">
        <v>1</v>
      </c>
      <c r="W142" s="2" t="str">
        <f t="shared" si="34"/>
        <v>1685.37785125114-3975.75208204241i</v>
      </c>
      <c r="X142" s="67">
        <f t="shared" si="35"/>
        <v>35.25</v>
      </c>
      <c r="Y142" s="68">
        <f t="shared" si="36"/>
        <v>4318.229164756367</v>
      </c>
      <c r="Z142" s="68">
        <f t="shared" si="37"/>
        <v>1685.3778512511401</v>
      </c>
      <c r="AA142" s="68">
        <f t="shared" si="38"/>
        <v>-3975.7520820424102</v>
      </c>
    </row>
    <row r="143" spans="1:27" x14ac:dyDescent="0.25">
      <c r="A143" s="32">
        <v>35.5</v>
      </c>
      <c r="B143" s="4">
        <v>5.5945999230637469</v>
      </c>
      <c r="C143" s="4">
        <v>15.502026217415064</v>
      </c>
      <c r="D143" s="42" t="str">
        <f t="shared" si="26"/>
        <v>5.59459992306375+15.5020262174151i</v>
      </c>
      <c r="E143" s="4">
        <v>0.99606168531019201</v>
      </c>
      <c r="F143" s="4">
        <v>34.927025074455202</v>
      </c>
      <c r="G143" s="42" t="str">
        <f t="shared" si="27"/>
        <v>0.996061685310192+34.9270250744552i</v>
      </c>
      <c r="H143" s="4">
        <v>5.2248198154777139</v>
      </c>
      <c r="I143" s="4">
        <v>32.954281624605784</v>
      </c>
      <c r="J143" s="42" t="str">
        <f t="shared" si="28"/>
        <v>5.22481981547771+32.9542816246058i</v>
      </c>
      <c r="K143" s="4">
        <v>489.8309272446491</v>
      </c>
      <c r="L143" s="4">
        <v>-23.513021644050898</v>
      </c>
      <c r="M143" s="42" t="str">
        <f t="shared" si="29"/>
        <v>489.830927244649-23.5130216440509i</v>
      </c>
      <c r="N143" s="23" t="s">
        <v>1</v>
      </c>
      <c r="O143" s="42" t="str">
        <f t="shared" si="30"/>
        <v>5.59459992306375+15.5020262174151i</v>
      </c>
      <c r="P143" s="42" t="str">
        <f t="shared" si="31"/>
        <v>-29325.7985950958-21933.3586089958i</v>
      </c>
      <c r="Q143" s="42" t="str">
        <f t="shared" si="32"/>
        <v>730.781353538125-1682.69377173898i</v>
      </c>
      <c r="R143" s="23" t="s">
        <v>1</v>
      </c>
      <c r="S143" s="4">
        <v>4.177413599129709</v>
      </c>
      <c r="T143" s="4">
        <v>21.306572699270017</v>
      </c>
      <c r="U143" s="42" t="str">
        <f t="shared" si="33"/>
        <v>4.17741359912971+21.30657269927i</v>
      </c>
      <c r="V143" s="23" t="s">
        <v>1</v>
      </c>
      <c r="W143" s="2" t="str">
        <f t="shared" si="34"/>
        <v>1671.18648616632-3955.96114649939i</v>
      </c>
      <c r="X143" s="67">
        <f t="shared" si="35"/>
        <v>35.5</v>
      </c>
      <c r="Y143" s="68">
        <f t="shared" si="36"/>
        <v>4294.4723615547582</v>
      </c>
      <c r="Z143" s="68">
        <f t="shared" si="37"/>
        <v>1671.18648616632</v>
      </c>
      <c r="AA143" s="68">
        <f t="shared" si="38"/>
        <v>-3955.96114649939</v>
      </c>
    </row>
    <row r="144" spans="1:27" x14ac:dyDescent="0.25">
      <c r="A144" s="32">
        <v>35.75</v>
      </c>
      <c r="B144" s="4">
        <v>5.476460876626108</v>
      </c>
      <c r="C144" s="4">
        <v>15.866981437785219</v>
      </c>
      <c r="D144" s="42" t="str">
        <f t="shared" si="26"/>
        <v>5.47646087662611+15.8669814377852i</v>
      </c>
      <c r="E144" s="4">
        <v>1.0007930616461771</v>
      </c>
      <c r="F144" s="4">
        <v>35.176605345135684</v>
      </c>
      <c r="G144" s="42" t="str">
        <f t="shared" si="27"/>
        <v>1.00079306164618+35.1766053451357i</v>
      </c>
      <c r="H144" s="4">
        <v>5.2338655826570299</v>
      </c>
      <c r="I144" s="4">
        <v>33.196581521124862</v>
      </c>
      <c r="J144" s="42" t="str">
        <f t="shared" si="28"/>
        <v>5.23386558265703+33.1965815211249i</v>
      </c>
      <c r="K144" s="4">
        <v>489.47134540102502</v>
      </c>
      <c r="L144" s="4">
        <v>-23.759067843227978</v>
      </c>
      <c r="M144" s="42" t="str">
        <f t="shared" si="29"/>
        <v>489.471345401025-23.759067843228i</v>
      </c>
      <c r="N144" s="23" t="s">
        <v>1</v>
      </c>
      <c r="O144" s="42" t="str">
        <f t="shared" si="30"/>
        <v>5.47646087662611+15.8669814377852i</v>
      </c>
      <c r="P144" s="42" t="str">
        <f t="shared" si="31"/>
        <v>-29091.5417821168-21245.6391758812i</v>
      </c>
      <c r="Q144" s="42" t="str">
        <f t="shared" si="32"/>
        <v>712.766830056651-1671.79068312657i</v>
      </c>
      <c r="R144" s="23" t="s">
        <v>1</v>
      </c>
      <c r="S144" s="4">
        <v>4.0959395789221107</v>
      </c>
      <c r="T144" s="4">
        <v>21.63767193570559</v>
      </c>
      <c r="U144" s="42" t="str">
        <f t="shared" si="33"/>
        <v>4.09593957892211+21.6376719357056i</v>
      </c>
      <c r="V144" s="23" t="s">
        <v>1</v>
      </c>
      <c r="W144" s="2" t="str">
        <f t="shared" si="34"/>
        <v>1628.84702918658-3929.65157017911i</v>
      </c>
      <c r="X144" s="67">
        <f t="shared" si="35"/>
        <v>35.75</v>
      </c>
      <c r="Y144" s="68">
        <f t="shared" si="36"/>
        <v>4253.8575560896597</v>
      </c>
      <c r="Z144" s="68">
        <f t="shared" si="37"/>
        <v>1628.8470291865799</v>
      </c>
      <c r="AA144" s="68">
        <f t="shared" si="38"/>
        <v>-3929.65157017911</v>
      </c>
    </row>
    <row r="145" spans="1:27" x14ac:dyDescent="0.25">
      <c r="A145" s="32">
        <v>36</v>
      </c>
      <c r="B145" s="4">
        <v>5.3901606445904591</v>
      </c>
      <c r="C145" s="4">
        <v>16.232674824097408</v>
      </c>
      <c r="D145" s="42" t="str">
        <f t="shared" si="26"/>
        <v>5.39016064459046+16.2326748240974i</v>
      </c>
      <c r="E145" s="4">
        <v>1.0079863118609669</v>
      </c>
      <c r="F145" s="4">
        <v>35.434953412978025</v>
      </c>
      <c r="G145" s="42" t="str">
        <f t="shared" si="27"/>
        <v>1.00798631186097+35.434953412978i</v>
      </c>
      <c r="H145" s="4">
        <v>5.2517211981956358</v>
      </c>
      <c r="I145" s="4">
        <v>33.431126985435746</v>
      </c>
      <c r="J145" s="42" t="str">
        <f t="shared" si="28"/>
        <v>5.25172119819564+33.4311269854357i</v>
      </c>
      <c r="K145" s="4">
        <v>489.7054563718566</v>
      </c>
      <c r="L145" s="4">
        <v>-23.951543011677725</v>
      </c>
      <c r="M145" s="42" t="str">
        <f t="shared" si="29"/>
        <v>489.705456371857-23.9515430116777i</v>
      </c>
      <c r="N145" s="23" t="s">
        <v>1</v>
      </c>
      <c r="O145" s="42" t="str">
        <f t="shared" si="30"/>
        <v>5.39016064459046+16.2326748240974i</v>
      </c>
      <c r="P145" s="42" t="str">
        <f t="shared" si="31"/>
        <v>-28706.2705757739-20697.8486996017i</v>
      </c>
      <c r="Q145" s="42" t="str">
        <f t="shared" si="32"/>
        <v>700.253412088615-1654.74649050424i</v>
      </c>
      <c r="R145" s="23" t="s">
        <v>1</v>
      </c>
      <c r="S145" s="4">
        <v>4.0292131008747445</v>
      </c>
      <c r="T145" s="4">
        <v>21.971526326989746</v>
      </c>
      <c r="U145" s="42" t="str">
        <f t="shared" si="33"/>
        <v>4.02921310087474+21.9715263269897i</v>
      </c>
      <c r="V145" s="23" t="s">
        <v>1</v>
      </c>
      <c r="W145" s="2" t="str">
        <f t="shared" si="34"/>
        <v>1591.26584038579-3890.77216558346i</v>
      </c>
      <c r="X145" s="67">
        <f t="shared" si="35"/>
        <v>36</v>
      </c>
      <c r="Y145" s="68">
        <f t="shared" si="36"/>
        <v>4203.5978660259243</v>
      </c>
      <c r="Z145" s="68">
        <f t="shared" si="37"/>
        <v>1591.2658403857899</v>
      </c>
      <c r="AA145" s="68">
        <f t="shared" si="38"/>
        <v>-3890.7721655834598</v>
      </c>
    </row>
    <row r="146" spans="1:27" x14ac:dyDescent="0.25">
      <c r="A146" s="32">
        <v>36.25</v>
      </c>
      <c r="B146" s="4">
        <v>5.2843099608941051</v>
      </c>
      <c r="C146" s="4">
        <v>16.597511483734916</v>
      </c>
      <c r="D146" s="42" t="str">
        <f t="shared" si="26"/>
        <v>5.28430996089411+16.5975114837349i</v>
      </c>
      <c r="E146" s="4">
        <v>1.0125013253501363</v>
      </c>
      <c r="F146" s="4">
        <v>35.699439095738491</v>
      </c>
      <c r="G146" s="42" t="str">
        <f t="shared" si="27"/>
        <v>1.01250132535014+35.6994390957385i</v>
      </c>
      <c r="H146" s="4">
        <v>5.2475956213447068</v>
      </c>
      <c r="I146" s="4">
        <v>33.673099904330641</v>
      </c>
      <c r="J146" s="42" t="str">
        <f t="shared" si="28"/>
        <v>5.24759562134471+33.6730999043306i</v>
      </c>
      <c r="K146" s="4">
        <v>489.29194713000578</v>
      </c>
      <c r="L146" s="4">
        <v>-24.152191156842491</v>
      </c>
      <c r="M146" s="42" t="str">
        <f t="shared" si="29"/>
        <v>489.291947130006-24.1521911568425i</v>
      </c>
      <c r="N146" s="23" t="s">
        <v>1</v>
      </c>
      <c r="O146" s="42" t="str">
        <f t="shared" si="30"/>
        <v>5.28430996089411+16.5975114837349i</v>
      </c>
      <c r="P146" s="42" t="str">
        <f t="shared" si="31"/>
        <v>-28402.4575284197-20238.7007500091i</v>
      </c>
      <c r="Q146" s="42" t="str">
        <f t="shared" si="32"/>
        <v>692.368014138075-1641.72547541655i</v>
      </c>
      <c r="R146" s="23" t="s">
        <v>1</v>
      </c>
      <c r="S146" s="4">
        <v>3.9572428292875967</v>
      </c>
      <c r="T146" s="4">
        <v>22.310286756079154</v>
      </c>
      <c r="U146" s="42" t="str">
        <f t="shared" si="33"/>
        <v>3.9572428292876+22.3102867560792i</v>
      </c>
      <c r="V146" s="23" t="s">
        <v>1</v>
      </c>
      <c r="W146" s="2" t="str">
        <f t="shared" si="34"/>
        <v>1573.1606272582-3856.29687392764i</v>
      </c>
      <c r="X146" s="67">
        <f t="shared" si="35"/>
        <v>36.25</v>
      </c>
      <c r="Y146" s="68">
        <f t="shared" si="36"/>
        <v>4164.8361239092592</v>
      </c>
      <c r="Z146" s="68">
        <f t="shared" si="37"/>
        <v>1573.1606272582001</v>
      </c>
      <c r="AA146" s="68">
        <f t="shared" si="38"/>
        <v>-3856.2968739276398</v>
      </c>
    </row>
    <row r="147" spans="1:27" x14ac:dyDescent="0.25">
      <c r="A147" s="32">
        <v>36.5</v>
      </c>
      <c r="B147" s="4">
        <v>5.1915581667216744</v>
      </c>
      <c r="C147" s="4">
        <v>16.957597885351955</v>
      </c>
      <c r="D147" s="42" t="str">
        <f t="shared" si="26"/>
        <v>5.19155816672167+16.957597885352i</v>
      </c>
      <c r="E147" s="4">
        <v>1.0298121686614674</v>
      </c>
      <c r="F147" s="4">
        <v>35.956041966782536</v>
      </c>
      <c r="G147" s="42" t="str">
        <f t="shared" si="27"/>
        <v>1.02981216866147+35.9560419667825i</v>
      </c>
      <c r="H147" s="4">
        <v>5.2508520332121096</v>
      </c>
      <c r="I147" s="4">
        <v>33.922310940289606</v>
      </c>
      <c r="J147" s="42" t="str">
        <f t="shared" si="28"/>
        <v>5.25085203321211+33.9223109402896i</v>
      </c>
      <c r="K147" s="4">
        <v>488.93923538863191</v>
      </c>
      <c r="L147" s="4">
        <v>-24.297080715679325</v>
      </c>
      <c r="M147" s="42" t="str">
        <f t="shared" si="29"/>
        <v>488.939235388632-24.2970807156793i</v>
      </c>
      <c r="N147" s="23" t="s">
        <v>1</v>
      </c>
      <c r="O147" s="42" t="str">
        <f t="shared" si="30"/>
        <v>5.19155816672167+16.957597885352i</v>
      </c>
      <c r="P147" s="42" t="str">
        <f t="shared" si="31"/>
        <v>-28226.6958376701-19790.9033595035i</v>
      </c>
      <c r="Q147" s="42" t="str">
        <f t="shared" si="32"/>
        <v>683.454089606271-1635.45277848918i</v>
      </c>
      <c r="R147" s="23" t="s">
        <v>1</v>
      </c>
      <c r="S147" s="4">
        <v>3.8970674086863601</v>
      </c>
      <c r="T147" s="4">
        <v>22.633525619275758</v>
      </c>
      <c r="U147" s="42" t="str">
        <f t="shared" si="33"/>
        <v>3.89706740868636+22.6335256192758i</v>
      </c>
      <c r="V147" s="23" t="s">
        <v>1</v>
      </c>
      <c r="W147" s="2" t="str">
        <f t="shared" si="34"/>
        <v>1552.85091033155-3847.62830554766i</v>
      </c>
      <c r="X147" s="67">
        <f t="shared" si="35"/>
        <v>36.5</v>
      </c>
      <c r="Y147" s="68">
        <f t="shared" si="36"/>
        <v>4149.1673294010552</v>
      </c>
      <c r="Z147" s="68">
        <f t="shared" si="37"/>
        <v>1552.85091033155</v>
      </c>
      <c r="AA147" s="68">
        <f t="shared" si="38"/>
        <v>-3847.6283055476601</v>
      </c>
    </row>
    <row r="148" spans="1:27" x14ac:dyDescent="0.25">
      <c r="A148" s="32">
        <v>36.75</v>
      </c>
      <c r="B148" s="4">
        <v>5.0969964347475889</v>
      </c>
      <c r="C148" s="4">
        <v>17.326053599481543</v>
      </c>
      <c r="D148" s="42" t="str">
        <f t="shared" si="26"/>
        <v>5.09699643474759+17.3260535994815i</v>
      </c>
      <c r="E148" s="4">
        <v>1.0476102755311287</v>
      </c>
      <c r="F148" s="4">
        <v>36.208316137933032</v>
      </c>
      <c r="G148" s="42" t="str">
        <f t="shared" si="27"/>
        <v>1.04761027553113+36.208316137933i</v>
      </c>
      <c r="H148" s="4">
        <v>5.2636055040836469</v>
      </c>
      <c r="I148" s="4">
        <v>34.163180997909173</v>
      </c>
      <c r="J148" s="42" t="str">
        <f t="shared" si="28"/>
        <v>5.26360550408365+34.1631809979092i</v>
      </c>
      <c r="K148" s="4">
        <v>488.91681764938221</v>
      </c>
      <c r="L148" s="4">
        <v>-24.613510399572441</v>
      </c>
      <c r="M148" s="42" t="str">
        <f t="shared" si="29"/>
        <v>488.916817649382-24.6135103995724i</v>
      </c>
      <c r="N148" s="23" t="s">
        <v>1</v>
      </c>
      <c r="O148" s="42" t="str">
        <f t="shared" si="30"/>
        <v>5.09699643474759+17.3260535994815i</v>
      </c>
      <c r="P148" s="42" t="str">
        <f t="shared" si="31"/>
        <v>-27985.1238328716-19257.0911655044i</v>
      </c>
      <c r="Q148" s="42" t="str">
        <f t="shared" si="32"/>
        <v>671.144541303755-1626.01527156706i</v>
      </c>
      <c r="R148" s="23" t="s">
        <v>1</v>
      </c>
      <c r="S148" s="4">
        <v>3.8332858797752367</v>
      </c>
      <c r="T148" s="4">
        <v>22.973127683081078</v>
      </c>
      <c r="U148" s="42" t="str">
        <f t="shared" si="33"/>
        <v>3.83328587977524+22.9731276830811i</v>
      </c>
      <c r="V148" s="23" t="s">
        <v>1</v>
      </c>
      <c r="W148" s="2" t="str">
        <f t="shared" si="34"/>
        <v>1520.2257464562-3820.05841899854i</v>
      </c>
      <c r="X148" s="67">
        <f t="shared" si="35"/>
        <v>36.75</v>
      </c>
      <c r="Y148" s="68">
        <f t="shared" si="36"/>
        <v>4111.439242497685</v>
      </c>
      <c r="Z148" s="68">
        <f t="shared" si="37"/>
        <v>1520.2257464562001</v>
      </c>
      <c r="AA148" s="68">
        <f t="shared" si="38"/>
        <v>-3820.0584189985402</v>
      </c>
    </row>
    <row r="149" spans="1:27" x14ac:dyDescent="0.25">
      <c r="A149" s="32">
        <v>37</v>
      </c>
      <c r="B149" s="4">
        <v>5.0070416381016507</v>
      </c>
      <c r="C149" s="4">
        <v>17.682398576562743</v>
      </c>
      <c r="D149" s="42" t="str">
        <f t="shared" si="26"/>
        <v>5.00704163810165+17.6823985765627i</v>
      </c>
      <c r="E149" s="4">
        <v>1.0433769832136288</v>
      </c>
      <c r="F149" s="4">
        <v>36.46890497619362</v>
      </c>
      <c r="G149" s="42" t="str">
        <f t="shared" si="27"/>
        <v>1.04337698321363+36.4689049761936i</v>
      </c>
      <c r="H149" s="4">
        <v>5.2815327091034607</v>
      </c>
      <c r="I149" s="4">
        <v>34.405188383329239</v>
      </c>
      <c r="J149" s="42" t="str">
        <f t="shared" si="28"/>
        <v>5.28153270910346+34.4051883833292i</v>
      </c>
      <c r="K149" s="4">
        <v>488.65489291312952</v>
      </c>
      <c r="L149" s="4">
        <v>-24.778289831982757</v>
      </c>
      <c r="M149" s="42" t="str">
        <f t="shared" si="29"/>
        <v>488.65489291313-24.7782898319828i</v>
      </c>
      <c r="N149" s="23" t="s">
        <v>1</v>
      </c>
      <c r="O149" s="42" t="str">
        <f t="shared" si="30"/>
        <v>5.00704163810165+17.6823985765627i</v>
      </c>
      <c r="P149" s="42" t="str">
        <f t="shared" si="31"/>
        <v>-27621.7374513134-18654.8061952254i</v>
      </c>
      <c r="Q149" s="42" t="str">
        <f t="shared" si="32"/>
        <v>653.68128705583-1608.21337515803i</v>
      </c>
      <c r="R149" s="23" t="s">
        <v>1</v>
      </c>
      <c r="S149" s="4">
        <v>3.7669222560797042</v>
      </c>
      <c r="T149" s="4">
        <v>23.304587572399107</v>
      </c>
      <c r="U149" s="42" t="str">
        <f t="shared" si="33"/>
        <v>3.7669222560797+23.3045875723991i</v>
      </c>
      <c r="V149" s="23" t="s">
        <v>1</v>
      </c>
      <c r="W149" s="2" t="str">
        <f t="shared" si="34"/>
        <v>1477.03329200466-3774.75719391668i</v>
      </c>
      <c r="X149" s="67">
        <f t="shared" si="35"/>
        <v>37</v>
      </c>
      <c r="Y149" s="68">
        <f t="shared" si="36"/>
        <v>4053.4453516380177</v>
      </c>
      <c r="Z149" s="68">
        <f t="shared" si="37"/>
        <v>1477.0332920046601</v>
      </c>
      <c r="AA149" s="68">
        <f t="shared" si="38"/>
        <v>-3774.7571939166801</v>
      </c>
    </row>
    <row r="150" spans="1:27" x14ac:dyDescent="0.25">
      <c r="A150" s="32">
        <v>37.25</v>
      </c>
      <c r="B150" s="4">
        <v>4.9236616538375664</v>
      </c>
      <c r="C150" s="4">
        <v>18.047996224052763</v>
      </c>
      <c r="D150" s="42" t="str">
        <f t="shared" si="26"/>
        <v>4.92366165383757+18.0479962240528i</v>
      </c>
      <c r="E150" s="4">
        <v>1.0573251112522206</v>
      </c>
      <c r="F150" s="4">
        <v>36.730775634220329</v>
      </c>
      <c r="G150" s="42" t="str">
        <f t="shared" si="27"/>
        <v>1.05732511125222+36.7307756342203i</v>
      </c>
      <c r="H150" s="4">
        <v>5.286397053879301</v>
      </c>
      <c r="I150" s="4">
        <v>34.643256396721505</v>
      </c>
      <c r="J150" s="42" t="str">
        <f t="shared" si="28"/>
        <v>5.2863970538793+34.6432563967215i</v>
      </c>
      <c r="K150" s="4">
        <v>488.52911867968095</v>
      </c>
      <c r="L150" s="4">
        <v>-24.907966056039129</v>
      </c>
      <c r="M150" s="42" t="str">
        <f t="shared" si="29"/>
        <v>488.529118679681-24.9079660560391i</v>
      </c>
      <c r="N150" s="23" t="s">
        <v>1</v>
      </c>
      <c r="O150" s="42" t="str">
        <f t="shared" si="30"/>
        <v>4.92366165383757+18.0479962240528i</v>
      </c>
      <c r="P150" s="42" t="str">
        <f t="shared" si="31"/>
        <v>-27297.6273305079-18269.1371014642i</v>
      </c>
      <c r="Q150" s="42" t="str">
        <f t="shared" si="32"/>
        <v>647.746729707303-1595.16063041972i</v>
      </c>
      <c r="R150" s="23" t="s">
        <v>1</v>
      </c>
      <c r="S150" s="4">
        <v>3.7190644807529276</v>
      </c>
      <c r="T150" s="4">
        <v>23.637046795652751</v>
      </c>
      <c r="U150" s="42" t="str">
        <f t="shared" si="33"/>
        <v>3.71906448075293+23.6370467956528i</v>
      </c>
      <c r="V150" s="23" t="s">
        <v>1</v>
      </c>
      <c r="W150" s="2" t="str">
        <f t="shared" si="34"/>
        <v>1469.95216682454-3745.3889052002i</v>
      </c>
      <c r="X150" s="67">
        <f t="shared" si="35"/>
        <v>37.25</v>
      </c>
      <c r="Y150" s="68">
        <f t="shared" si="36"/>
        <v>4023.5180407137377</v>
      </c>
      <c r="Z150" s="68">
        <f t="shared" si="37"/>
        <v>1469.95216682454</v>
      </c>
      <c r="AA150" s="68">
        <f t="shared" si="38"/>
        <v>-3745.3889052002</v>
      </c>
    </row>
    <row r="151" spans="1:27" x14ac:dyDescent="0.25">
      <c r="A151" s="32">
        <v>37.5</v>
      </c>
      <c r="B151" s="4">
        <v>4.8291228794300949</v>
      </c>
      <c r="C151" s="4">
        <v>18.406817079359968</v>
      </c>
      <c r="D151" s="42" t="str">
        <f t="shared" si="26"/>
        <v>4.82912287943009+18.40681707936i</v>
      </c>
      <c r="E151" s="4">
        <v>1.0690463875304894</v>
      </c>
      <c r="F151" s="4">
        <v>36.988858491003349</v>
      </c>
      <c r="G151" s="42" t="str">
        <f t="shared" si="27"/>
        <v>1.06904638753049+36.9888584910033i</v>
      </c>
      <c r="H151" s="4">
        <v>5.2797112878588228</v>
      </c>
      <c r="I151" s="4">
        <v>34.883624460962963</v>
      </c>
      <c r="J151" s="42" t="str">
        <f t="shared" si="28"/>
        <v>5.27971128785882+34.883624460963i</v>
      </c>
      <c r="K151" s="4">
        <v>488.70117097879006</v>
      </c>
      <c r="L151" s="4">
        <v>-24.989035846820759</v>
      </c>
      <c r="M151" s="42" t="str">
        <f t="shared" si="29"/>
        <v>488.70117097879-24.9890358468208i</v>
      </c>
      <c r="N151" s="23" t="s">
        <v>1</v>
      </c>
      <c r="O151" s="42" t="str">
        <f t="shared" si="30"/>
        <v>4.82912287943009+18.40681707936i</v>
      </c>
      <c r="P151" s="42" t="str">
        <f t="shared" si="31"/>
        <v>-27083.8055982975-17932.951055114i</v>
      </c>
      <c r="Q151" s="42" t="str">
        <f t="shared" si="32"/>
        <v>643.778694773442-1587.79447752246i</v>
      </c>
      <c r="R151" s="23" t="s">
        <v>1</v>
      </c>
      <c r="S151" s="4">
        <v>3.6443163384010209</v>
      </c>
      <c r="T151" s="4">
        <v>23.961219557326551</v>
      </c>
      <c r="U151" s="42" t="str">
        <f t="shared" si="33"/>
        <v>3.64431633840102+23.9612195573266i</v>
      </c>
      <c r="V151" s="23" t="s">
        <v>1</v>
      </c>
      <c r="W151" s="2" t="str">
        <f t="shared" si="34"/>
        <v>1449.46069724984-3734.81032815763i</v>
      </c>
      <c r="X151" s="67">
        <f t="shared" si="35"/>
        <v>37.5</v>
      </c>
      <c r="Y151" s="68">
        <f t="shared" si="36"/>
        <v>4006.2132369838851</v>
      </c>
      <c r="Z151" s="68">
        <f t="shared" si="37"/>
        <v>1449.46069724984</v>
      </c>
      <c r="AA151" s="68">
        <f t="shared" si="38"/>
        <v>-3734.81032815763</v>
      </c>
    </row>
    <row r="152" spans="1:27" x14ac:dyDescent="0.25">
      <c r="A152" s="32">
        <v>37.75</v>
      </c>
      <c r="B152" s="4">
        <v>4.7567196715324602</v>
      </c>
      <c r="C152" s="4">
        <v>18.767509854223835</v>
      </c>
      <c r="D152" s="42" t="str">
        <f t="shared" si="26"/>
        <v>4.75671967153246+18.7675098542238i</v>
      </c>
      <c r="E152" s="4">
        <v>1.0898811545253819</v>
      </c>
      <c r="F152" s="4">
        <v>37.251198834675243</v>
      </c>
      <c r="G152" s="42" t="str">
        <f t="shared" si="27"/>
        <v>1.08988115452538+37.2511988346752i</v>
      </c>
      <c r="H152" s="4">
        <v>5.303152527282001</v>
      </c>
      <c r="I152" s="4">
        <v>35.133937536601344</v>
      </c>
      <c r="J152" s="42" t="str">
        <f t="shared" si="28"/>
        <v>5.303152527282+35.1339375366013i</v>
      </c>
      <c r="K152" s="4">
        <v>489.16383538662626</v>
      </c>
      <c r="L152" s="4">
        <v>-24.999190608864524</v>
      </c>
      <c r="M152" s="42" t="str">
        <f t="shared" si="29"/>
        <v>489.163835386626-24.9991906088645i</v>
      </c>
      <c r="N152" s="23" t="s">
        <v>1</v>
      </c>
      <c r="O152" s="42" t="str">
        <f t="shared" si="30"/>
        <v>4.75671967153246+18.7675098542238i</v>
      </c>
      <c r="P152" s="42" t="str">
        <f t="shared" si="31"/>
        <v>-26862.8902171904-17487.2962179099i</v>
      </c>
      <c r="Q152" s="42" t="str">
        <f t="shared" si="32"/>
        <v>632.871399052043-1578.88003149217i</v>
      </c>
      <c r="R152" s="23" t="s">
        <v>1</v>
      </c>
      <c r="S152" s="4">
        <v>3.6076252223291845</v>
      </c>
      <c r="T152" s="4">
        <v>24.289994118109458</v>
      </c>
      <c r="U152" s="42" t="str">
        <f t="shared" si="33"/>
        <v>3.60762522232918+24.2899941181095i</v>
      </c>
      <c r="V152" s="23" t="s">
        <v>1</v>
      </c>
      <c r="W152" s="2" t="str">
        <f t="shared" si="34"/>
        <v>1432.14849093849-3715.07676644031i</v>
      </c>
      <c r="X152" s="67">
        <f t="shared" si="35"/>
        <v>37.75</v>
      </c>
      <c r="Y152" s="68">
        <f t="shared" si="36"/>
        <v>3981.5630951476815</v>
      </c>
      <c r="Z152" s="68">
        <f t="shared" si="37"/>
        <v>1432.1484909384901</v>
      </c>
      <c r="AA152" s="68">
        <f t="shared" si="38"/>
        <v>-3715.0767664403102</v>
      </c>
    </row>
    <row r="153" spans="1:27" x14ac:dyDescent="0.25">
      <c r="A153" s="32">
        <v>38</v>
      </c>
      <c r="B153" s="4">
        <v>4.6620082831601684</v>
      </c>
      <c r="C153" s="4">
        <v>19.126965221050714</v>
      </c>
      <c r="D153" s="42" t="str">
        <f t="shared" si="26"/>
        <v>4.66200828316017+19.1269652210507i</v>
      </c>
      <c r="E153" s="4">
        <v>1.0841963878986409</v>
      </c>
      <c r="F153" s="4">
        <v>37.503157855063876</v>
      </c>
      <c r="G153" s="42" t="str">
        <f t="shared" si="27"/>
        <v>1.08419638789864+37.5031578550639i</v>
      </c>
      <c r="H153" s="4">
        <v>5.3084750016240498</v>
      </c>
      <c r="I153" s="4">
        <v>35.377916308389494</v>
      </c>
      <c r="J153" s="42" t="str">
        <f t="shared" si="28"/>
        <v>5.30847500162405+35.3779163083895i</v>
      </c>
      <c r="K153" s="4">
        <v>489.13084615218474</v>
      </c>
      <c r="L153" s="4">
        <v>-25.150207001783908</v>
      </c>
      <c r="M153" s="42" t="str">
        <f t="shared" si="29"/>
        <v>489.130846152185-25.1502070017839i</v>
      </c>
      <c r="N153" s="23" t="s">
        <v>1</v>
      </c>
      <c r="O153" s="42" t="str">
        <f t="shared" si="30"/>
        <v>4.66200828316017+19.1269652210507i</v>
      </c>
      <c r="P153" s="42" t="str">
        <f t="shared" si="31"/>
        <v>-26596.359756705-16945.7758522028i</v>
      </c>
      <c r="Q153" s="42" t="str">
        <f t="shared" si="32"/>
        <v>616.979184809678-1567.45174568598i</v>
      </c>
      <c r="R153" s="23" t="s">
        <v>1</v>
      </c>
      <c r="S153" s="4">
        <v>3.5414658189614387</v>
      </c>
      <c r="T153" s="4">
        <v>24.626831576223111</v>
      </c>
      <c r="U153" s="42" t="str">
        <f t="shared" si="33"/>
        <v>3.54146581896144+24.6268315762231i</v>
      </c>
      <c r="V153" s="23" t="s">
        <v>1</v>
      </c>
      <c r="W153" s="2" t="str">
        <f t="shared" si="34"/>
        <v>1395.36399382561-3678.36222100669i</v>
      </c>
      <c r="X153" s="67">
        <f t="shared" si="35"/>
        <v>38</v>
      </c>
      <c r="Y153" s="68">
        <f t="shared" si="36"/>
        <v>3934.1313277767213</v>
      </c>
      <c r="Z153" s="68">
        <f t="shared" si="37"/>
        <v>1395.3639938256099</v>
      </c>
      <c r="AA153" s="68">
        <f t="shared" si="38"/>
        <v>-3678.3622210066901</v>
      </c>
    </row>
    <row r="154" spans="1:27" x14ac:dyDescent="0.25">
      <c r="A154" s="32">
        <v>38.25</v>
      </c>
      <c r="B154" s="4">
        <v>4.5985788231409925</v>
      </c>
      <c r="C154" s="4">
        <v>19.480389642800695</v>
      </c>
      <c r="D154" s="42" t="str">
        <f t="shared" si="26"/>
        <v>4.59857882314099+19.4803896428007i</v>
      </c>
      <c r="E154" s="4">
        <v>1.1003869312060128</v>
      </c>
      <c r="F154" s="4">
        <v>37.772750052203349</v>
      </c>
      <c r="G154" s="42" t="str">
        <f t="shared" si="27"/>
        <v>1.10038693120601+37.7727500522033i</v>
      </c>
      <c r="H154" s="4">
        <v>5.3221141904989224</v>
      </c>
      <c r="I154" s="4">
        <v>35.613620057464146</v>
      </c>
      <c r="J154" s="42" t="str">
        <f t="shared" si="28"/>
        <v>5.32211419049892+35.6136200574641i</v>
      </c>
      <c r="K154" s="4">
        <v>488.48574922635339</v>
      </c>
      <c r="L154" s="4">
        <v>-25.296173915585719</v>
      </c>
      <c r="M154" s="42" t="str">
        <f t="shared" si="29"/>
        <v>488.485749226353-25.2961739155857i</v>
      </c>
      <c r="N154" s="23" t="s">
        <v>1</v>
      </c>
      <c r="O154" s="42" t="str">
        <f t="shared" si="30"/>
        <v>4.59857882314099+19.4803896428007i</v>
      </c>
      <c r="P154" s="42" t="str">
        <f t="shared" si="31"/>
        <v>-26201.0744946978-16615.4190175329i</v>
      </c>
      <c r="Q154" s="42" t="str">
        <f t="shared" si="32"/>
        <v>612.023052180875-1549.39263928705i</v>
      </c>
      <c r="R154" s="23" t="s">
        <v>1</v>
      </c>
      <c r="S154" s="4">
        <v>3.4928763795134348</v>
      </c>
      <c r="T154" s="4">
        <v>24.94772703530019</v>
      </c>
      <c r="U154" s="42" t="str">
        <f t="shared" si="33"/>
        <v>3.49287637951343+24.9477270353002i</v>
      </c>
      <c r="V154" s="23" t="s">
        <v>1</v>
      </c>
      <c r="W154" s="2" t="str">
        <f t="shared" si="34"/>
        <v>1376.49663558875-3645.05276143527i</v>
      </c>
      <c r="X154" s="67">
        <f t="shared" si="35"/>
        <v>38.25</v>
      </c>
      <c r="Y154" s="68">
        <f t="shared" si="36"/>
        <v>3896.2998628742675</v>
      </c>
      <c r="Z154" s="68">
        <f t="shared" si="37"/>
        <v>1376.49663558875</v>
      </c>
      <c r="AA154" s="68">
        <f t="shared" si="38"/>
        <v>-3645.05276143527</v>
      </c>
    </row>
    <row r="155" spans="1:27" x14ac:dyDescent="0.25">
      <c r="A155" s="32">
        <v>38.5</v>
      </c>
      <c r="B155" s="4">
        <v>4.5108780025273303</v>
      </c>
      <c r="C155" s="4">
        <v>19.840280360340877</v>
      </c>
      <c r="D155" s="42" t="str">
        <f t="shared" si="26"/>
        <v>4.51087800252733+19.8402803603409i</v>
      </c>
      <c r="E155" s="4">
        <v>1.1112738513122167</v>
      </c>
      <c r="F155" s="4">
        <v>38.027174892167764</v>
      </c>
      <c r="G155" s="42" t="str">
        <f t="shared" si="27"/>
        <v>1.11127385131222+38.0271748921678i</v>
      </c>
      <c r="H155" s="4">
        <v>5.3118111897833247</v>
      </c>
      <c r="I155" s="4">
        <v>35.856843342009135</v>
      </c>
      <c r="J155" s="42" t="str">
        <f t="shared" si="28"/>
        <v>5.31181118978332+35.8568433420091i</v>
      </c>
      <c r="K155" s="4">
        <v>489.02650516295756</v>
      </c>
      <c r="L155" s="4">
        <v>-25.41572076162786</v>
      </c>
      <c r="M155" s="42" t="str">
        <f t="shared" si="29"/>
        <v>489.026505162958-25.4157207616279i</v>
      </c>
      <c r="N155" s="23" t="s">
        <v>1</v>
      </c>
      <c r="O155" s="42" t="str">
        <f t="shared" si="30"/>
        <v>4.51087800252733+19.8402803603409i</v>
      </c>
      <c r="P155" s="42" t="str">
        <f t="shared" si="31"/>
        <v>-26039.194997854-16318.193402148i</v>
      </c>
      <c r="Q155" s="42" t="str">
        <f t="shared" si="32"/>
        <v>608.360711030265-1545.47443750339i</v>
      </c>
      <c r="R155" s="23" t="s">
        <v>1</v>
      </c>
      <c r="S155" s="4">
        <v>3.4355798080102495</v>
      </c>
      <c r="T155" s="4">
        <v>25.27474909916555</v>
      </c>
      <c r="U155" s="42" t="str">
        <f t="shared" si="33"/>
        <v>3.43557980801025+25.2747490991656i</v>
      </c>
      <c r="V155" s="23" t="s">
        <v>1</v>
      </c>
      <c r="W155" s="2" t="str">
        <f t="shared" si="34"/>
        <v>1368.87528570874-3637.24252138979i</v>
      </c>
      <c r="X155" s="67">
        <f t="shared" si="35"/>
        <v>38.5</v>
      </c>
      <c r="Y155" s="68">
        <f t="shared" si="36"/>
        <v>3886.303218642382</v>
      </c>
      <c r="Z155" s="68">
        <f t="shared" si="37"/>
        <v>1368.87528570874</v>
      </c>
      <c r="AA155" s="68">
        <f t="shared" si="38"/>
        <v>-3637.24252138979</v>
      </c>
    </row>
    <row r="156" spans="1:27" x14ac:dyDescent="0.25">
      <c r="A156" s="32">
        <v>38.75</v>
      </c>
      <c r="B156" s="4">
        <v>4.4420314297219647</v>
      </c>
      <c r="C156" s="4">
        <v>20.194761860472891</v>
      </c>
      <c r="D156" s="42" t="str">
        <f t="shared" si="26"/>
        <v>4.44203142972196+20.1947618604729i</v>
      </c>
      <c r="E156" s="4">
        <v>1.1338064548462774</v>
      </c>
      <c r="F156" s="4">
        <v>38.281944857550258</v>
      </c>
      <c r="G156" s="42" t="str">
        <f t="shared" si="27"/>
        <v>1.13380645484628+38.2819448575503i</v>
      </c>
      <c r="H156" s="4">
        <v>5.3254027527483556</v>
      </c>
      <c r="I156" s="4">
        <v>36.108589131836723</v>
      </c>
      <c r="J156" s="42" t="str">
        <f t="shared" si="28"/>
        <v>5.32540275274836+36.1085891318367i</v>
      </c>
      <c r="K156" s="4">
        <v>488.62990132658399</v>
      </c>
      <c r="L156" s="4">
        <v>-25.530501846883705</v>
      </c>
      <c r="M156" s="42" t="str">
        <f t="shared" si="29"/>
        <v>488.629901326584-25.5305018468837i</v>
      </c>
      <c r="N156" s="23" t="s">
        <v>1</v>
      </c>
      <c r="O156" s="42" t="str">
        <f t="shared" si="30"/>
        <v>4.44203142972196+20.1947618604729i</v>
      </c>
      <c r="P156" s="42" t="str">
        <f t="shared" si="31"/>
        <v>-25866.0462204155-15915.2700690653i</v>
      </c>
      <c r="Q156" s="42" t="str">
        <f t="shared" si="32"/>
        <v>598.335881651759-1539.5142478494i</v>
      </c>
      <c r="R156" s="23" t="s">
        <v>1</v>
      </c>
      <c r="S156" s="4">
        <v>3.3906981611888773</v>
      </c>
      <c r="T156" s="4">
        <v>25.596944159247965</v>
      </c>
      <c r="U156" s="42" t="str">
        <f t="shared" si="33"/>
        <v>3.39069816118888+25.596944159248i</v>
      </c>
      <c r="V156" s="23" t="s">
        <v>1</v>
      </c>
      <c r="W156" s="2" t="str">
        <f t="shared" si="34"/>
        <v>1342.42140572237-3626.25532070209i</v>
      </c>
      <c r="X156" s="67">
        <f t="shared" si="35"/>
        <v>38.75</v>
      </c>
      <c r="Y156" s="68">
        <f t="shared" si="36"/>
        <v>3866.7587048407663</v>
      </c>
      <c r="Z156" s="68">
        <f t="shared" si="37"/>
        <v>1342.4214057223701</v>
      </c>
      <c r="AA156" s="68">
        <f t="shared" si="38"/>
        <v>-3626.2553207020901</v>
      </c>
    </row>
    <row r="157" spans="1:27" x14ac:dyDescent="0.25">
      <c r="A157" s="32">
        <v>39</v>
      </c>
      <c r="B157" s="4">
        <v>4.3682484117379383</v>
      </c>
      <c r="C157" s="4">
        <v>20.553621876228718</v>
      </c>
      <c r="D157" s="42" t="str">
        <f t="shared" si="26"/>
        <v>4.36824841173794+20.5536218762287i</v>
      </c>
      <c r="E157" s="4">
        <v>1.1240150754261033</v>
      </c>
      <c r="F157" s="4">
        <v>38.549490341736615</v>
      </c>
      <c r="G157" s="42" t="str">
        <f t="shared" si="27"/>
        <v>1.1240150754261+38.5494903417366i</v>
      </c>
      <c r="H157" s="4">
        <v>5.3349232325074736</v>
      </c>
      <c r="I157" s="4">
        <v>36.358212805172784</v>
      </c>
      <c r="J157" s="42" t="str">
        <f t="shared" si="28"/>
        <v>5.33492323250747+36.3582128051728i</v>
      </c>
      <c r="K157" s="4">
        <v>488.85132056748381</v>
      </c>
      <c r="L157" s="4">
        <v>-25.971922021183513</v>
      </c>
      <c r="M157" s="42" t="str">
        <f t="shared" si="29"/>
        <v>488.851320567484-25.9719220211835i</v>
      </c>
      <c r="N157" s="23" t="s">
        <v>1</v>
      </c>
      <c r="O157" s="42" t="str">
        <f t="shared" si="30"/>
        <v>4.36824841173794+20.5536218762287i</v>
      </c>
      <c r="P157" s="42" t="str">
        <f t="shared" si="31"/>
        <v>-25549.1905461144-15454.6648858873i</v>
      </c>
      <c r="Q157" s="42" t="str">
        <f t="shared" si="32"/>
        <v>583.870813304833-1524.98356805271i</v>
      </c>
      <c r="R157" s="23" t="s">
        <v>1</v>
      </c>
      <c r="S157" s="4">
        <v>3.3473668208869376</v>
      </c>
      <c r="T157" s="4">
        <v>25.934235033314142</v>
      </c>
      <c r="U157" s="42" t="str">
        <f t="shared" si="33"/>
        <v>3.34736682088694+25.9342350333141i</v>
      </c>
      <c r="V157" s="23" t="s">
        <v>1</v>
      </c>
      <c r="W157" s="2" t="str">
        <f t="shared" si="34"/>
        <v>1318.98984581702-3584.4315042359i</v>
      </c>
      <c r="X157" s="67">
        <f t="shared" si="35"/>
        <v>39</v>
      </c>
      <c r="Y157" s="68">
        <f t="shared" si="36"/>
        <v>3819.4087791079978</v>
      </c>
      <c r="Z157" s="68">
        <f t="shared" si="37"/>
        <v>1318.9898458170201</v>
      </c>
      <c r="AA157" s="68">
        <f t="shared" si="38"/>
        <v>-3584.4315042358999</v>
      </c>
    </row>
    <row r="158" spans="1:27" x14ac:dyDescent="0.25">
      <c r="A158" s="32">
        <v>39.25</v>
      </c>
      <c r="B158" s="4">
        <v>4.2943198476333739</v>
      </c>
      <c r="C158" s="4">
        <v>20.895009709265086</v>
      </c>
      <c r="D158" s="42" t="str">
        <f t="shared" si="26"/>
        <v>4.29431984763337+20.8950097092651i</v>
      </c>
      <c r="E158" s="4">
        <v>1.1440417196151382</v>
      </c>
      <c r="F158" s="4">
        <v>38.803603827179309</v>
      </c>
      <c r="G158" s="42" t="str">
        <f t="shared" si="27"/>
        <v>1.14404171961514+38.8036038271793i</v>
      </c>
      <c r="H158" s="4">
        <v>5.3493060940035049</v>
      </c>
      <c r="I158" s="4">
        <v>36.589232466740008</v>
      </c>
      <c r="J158" s="42" t="str">
        <f t="shared" si="28"/>
        <v>5.3493060940035+36.58923246674i</v>
      </c>
      <c r="K158" s="4">
        <v>488.71476521171991</v>
      </c>
      <c r="L158" s="4">
        <v>-25.816483454480959</v>
      </c>
      <c r="M158" s="42" t="str">
        <f t="shared" si="29"/>
        <v>488.71476521172-25.816483454481i</v>
      </c>
      <c r="N158" s="23" t="s">
        <v>1</v>
      </c>
      <c r="O158" s="42" t="str">
        <f t="shared" si="30"/>
        <v>4.29431984763337+20.8950097092651i</v>
      </c>
      <c r="P158" s="42" t="str">
        <f t="shared" si="31"/>
        <v>-25278.1948055678-15115.0245719441i</v>
      </c>
      <c r="Q158" s="42" t="str">
        <f t="shared" si="32"/>
        <v>577.831910322068-1513.15764129242i</v>
      </c>
      <c r="R158" s="23" t="s">
        <v>1</v>
      </c>
      <c r="S158" s="4">
        <v>3.2873566146013289</v>
      </c>
      <c r="T158" s="4">
        <v>26.250640484450706</v>
      </c>
      <c r="U158" s="42" t="str">
        <f t="shared" si="33"/>
        <v>3.28735661460133+26.2506404844507i</v>
      </c>
      <c r="V158" s="23" t="s">
        <v>1</v>
      </c>
      <c r="W158" s="2" t="str">
        <f t="shared" si="34"/>
        <v>1290.93375845266-3558.13540807492i</v>
      </c>
      <c r="X158" s="67">
        <f t="shared" si="35"/>
        <v>39.25</v>
      </c>
      <c r="Y158" s="68">
        <f t="shared" si="36"/>
        <v>3785.0809173529155</v>
      </c>
      <c r="Z158" s="68">
        <f t="shared" si="37"/>
        <v>1290.93375845266</v>
      </c>
      <c r="AA158" s="68">
        <f t="shared" si="38"/>
        <v>-3558.1354080749202</v>
      </c>
    </row>
    <row r="159" spans="1:27" x14ac:dyDescent="0.25">
      <c r="A159" s="32">
        <v>39.5</v>
      </c>
      <c r="B159" s="4">
        <v>4.2376826327833985</v>
      </c>
      <c r="C159" s="4">
        <v>21.253632688410828</v>
      </c>
      <c r="D159" s="42" t="str">
        <f t="shared" si="26"/>
        <v>4.2376826327834+21.2536326884108i</v>
      </c>
      <c r="E159" s="4">
        <v>1.1685450680324572</v>
      </c>
      <c r="F159" s="4">
        <v>39.071375592026094</v>
      </c>
      <c r="G159" s="42" t="str">
        <f t="shared" si="27"/>
        <v>1.16854506803246+39.0713755920261i</v>
      </c>
      <c r="H159" s="4">
        <v>5.3632781083185712</v>
      </c>
      <c r="I159" s="4">
        <v>36.828821149486437</v>
      </c>
      <c r="J159" s="42" t="str">
        <f t="shared" si="28"/>
        <v>5.36327810831857+36.8288211494864i</v>
      </c>
      <c r="K159" s="4">
        <v>488.03170906634477</v>
      </c>
      <c r="L159" s="4">
        <v>-26.034561848953757</v>
      </c>
      <c r="M159" s="42" t="str">
        <f t="shared" si="29"/>
        <v>488.031709066345-26.0345618489538i</v>
      </c>
      <c r="N159" s="23" t="s">
        <v>1</v>
      </c>
      <c r="O159" s="42" t="str">
        <f t="shared" si="30"/>
        <v>4.2376826327834+21.2536326884108i</v>
      </c>
      <c r="P159" s="42" t="str">
        <f t="shared" si="31"/>
        <v>-24939.7169677586-14817.4127164854i</v>
      </c>
      <c r="Q159" s="42" t="str">
        <f t="shared" si="32"/>
        <v>573.491171620839-1498.49733549672i</v>
      </c>
      <c r="R159" s="23" t="s">
        <v>1</v>
      </c>
      <c r="S159" s="4">
        <v>3.2542057051486868</v>
      </c>
      <c r="T159" s="4">
        <v>26.578813959382376</v>
      </c>
      <c r="U159" s="42" t="str">
        <f t="shared" si="33"/>
        <v>3.25420570514869+26.5788139593824i</v>
      </c>
      <c r="V159" s="23" t="s">
        <v>1</v>
      </c>
      <c r="W159" s="2" t="str">
        <f t="shared" si="34"/>
        <v>1280.83707723907-3527.32331828367i</v>
      </c>
      <c r="X159" s="67">
        <f t="shared" si="35"/>
        <v>39.5</v>
      </c>
      <c r="Y159" s="68">
        <f t="shared" si="36"/>
        <v>3752.6728354784732</v>
      </c>
      <c r="Z159" s="68">
        <f t="shared" si="37"/>
        <v>1280.8370772390699</v>
      </c>
      <c r="AA159" s="68">
        <f t="shared" si="38"/>
        <v>-3527.3233182836698</v>
      </c>
    </row>
    <row r="160" spans="1:27" x14ac:dyDescent="0.25">
      <c r="A160" s="32">
        <v>39.75</v>
      </c>
      <c r="B160" s="4">
        <v>4.155699082621874</v>
      </c>
      <c r="C160" s="4">
        <v>21.602083100533772</v>
      </c>
      <c r="D160" s="42" t="str">
        <f t="shared" si="26"/>
        <v>4.15569908262187+21.6020831005338i</v>
      </c>
      <c r="E160" s="4">
        <v>1.1655136776644537</v>
      </c>
      <c r="F160" s="4">
        <v>39.325060017016376</v>
      </c>
      <c r="G160" s="42" t="str">
        <f t="shared" si="27"/>
        <v>1.16551367766445+39.3250600170164i</v>
      </c>
      <c r="H160" s="4">
        <v>5.3593413782761248</v>
      </c>
      <c r="I160" s="4">
        <v>37.078671846645868</v>
      </c>
      <c r="J160" s="42" t="str">
        <f t="shared" si="28"/>
        <v>5.35934137827612+37.0786718466459i</v>
      </c>
      <c r="K160" s="4">
        <v>487.59631862562446</v>
      </c>
      <c r="L160" s="4">
        <v>-26.228622337333892</v>
      </c>
      <c r="M160" s="42" t="str">
        <f t="shared" si="29"/>
        <v>487.596318625624-26.2286223373339i</v>
      </c>
      <c r="N160" s="23" t="s">
        <v>1</v>
      </c>
      <c r="O160" s="42" t="str">
        <f t="shared" si="30"/>
        <v>4.15569908262187+21.6020831005338i</v>
      </c>
      <c r="P160" s="42" t="str">
        <f t="shared" si="31"/>
        <v>-24743.2516909554-14415.8809025245i</v>
      </c>
      <c r="Q160" s="42" t="str">
        <f t="shared" si="32"/>
        <v>561.857782120928-1490.90701608606i</v>
      </c>
      <c r="R160" s="23" t="s">
        <v>1</v>
      </c>
      <c r="S160" s="4">
        <v>3.2024966980246039</v>
      </c>
      <c r="T160" s="4">
        <v>26.898943708850691</v>
      </c>
      <c r="U160" s="42" t="str">
        <f t="shared" si="33"/>
        <v>3.2024966980246+26.8989437088507i</v>
      </c>
      <c r="V160" s="23" t="s">
        <v>1</v>
      </c>
      <c r="W160" s="2" t="str">
        <f t="shared" si="34"/>
        <v>1260.09938095172-3508.27033848744i</v>
      </c>
      <c r="X160" s="67">
        <f t="shared" si="35"/>
        <v>39.75</v>
      </c>
      <c r="Y160" s="68">
        <f t="shared" si="36"/>
        <v>3727.7085746857524</v>
      </c>
      <c r="Z160" s="68">
        <f t="shared" si="37"/>
        <v>1260.0993809517199</v>
      </c>
      <c r="AA160" s="68">
        <f t="shared" si="38"/>
        <v>-3508.2703384874399</v>
      </c>
    </row>
    <row r="161" spans="1:27" x14ac:dyDescent="0.25">
      <c r="A161" s="32">
        <v>40</v>
      </c>
      <c r="B161" s="4">
        <v>4.1093395076680421</v>
      </c>
      <c r="C161" s="4">
        <v>21.948508578614366</v>
      </c>
      <c r="D161" s="42" t="str">
        <f t="shared" si="26"/>
        <v>4.10933950766804+21.9485085786144i</v>
      </c>
      <c r="E161" s="4">
        <v>1.1878560718343012</v>
      </c>
      <c r="F161" s="4">
        <v>39.580094293953366</v>
      </c>
      <c r="G161" s="42" t="str">
        <f t="shared" si="27"/>
        <v>1.1878560718343+39.5800942939534i</v>
      </c>
      <c r="H161" s="4">
        <v>5.376907167767393</v>
      </c>
      <c r="I161" s="4">
        <v>37.323483653916149</v>
      </c>
      <c r="J161" s="42" t="str">
        <f t="shared" si="28"/>
        <v>5.37690716776739+37.3234836539161i</v>
      </c>
      <c r="K161" s="4">
        <v>487.45480137054994</v>
      </c>
      <c r="L161" s="4">
        <v>-26.561206012928597</v>
      </c>
      <c r="M161" s="42" t="str">
        <f t="shared" si="29"/>
        <v>487.45480137055-26.5612060129286i</v>
      </c>
      <c r="N161" s="23" t="s">
        <v>1</v>
      </c>
      <c r="O161" s="42" t="str">
        <f t="shared" si="30"/>
        <v>4.10933950766804+21.9485085786144i</v>
      </c>
      <c r="P161" s="42" t="str">
        <f t="shared" si="31"/>
        <v>-24525.4347084644-14095.5009291349i</v>
      </c>
      <c r="Q161" s="42" t="str">
        <f t="shared" si="32"/>
        <v>553.760230985485-1482.75013222254i</v>
      </c>
      <c r="R161" s="23" t="s">
        <v>1</v>
      </c>
      <c r="S161" s="4">
        <v>3.1658509747379044</v>
      </c>
      <c r="T161" s="4">
        <v>27.215558597837834</v>
      </c>
      <c r="U161" s="42" t="str">
        <f t="shared" si="33"/>
        <v>3.1658509747379+27.2155585978378i</v>
      </c>
      <c r="V161" s="23" t="s">
        <v>1</v>
      </c>
      <c r="W161" s="2" t="str">
        <f t="shared" si="34"/>
        <v>1231.0353156758-3493.35010314764i</v>
      </c>
      <c r="X161" s="67">
        <f t="shared" si="35"/>
        <v>40</v>
      </c>
      <c r="Y161" s="68">
        <f t="shared" si="36"/>
        <v>3703.9091365208519</v>
      </c>
      <c r="Z161" s="68">
        <f t="shared" si="37"/>
        <v>1231.0353156757999</v>
      </c>
      <c r="AA161" s="68">
        <f t="shared" si="38"/>
        <v>-3493.3501031476399</v>
      </c>
    </row>
    <row r="162" spans="1:27" x14ac:dyDescent="0.25">
      <c r="A162" s="32">
        <v>40.25</v>
      </c>
      <c r="B162" s="4">
        <v>4.0287555049500821</v>
      </c>
      <c r="C162" s="4">
        <v>22.299233742025507</v>
      </c>
      <c r="D162" s="42" t="str">
        <f t="shared" si="26"/>
        <v>4.02875550495008+22.2992337420255i</v>
      </c>
      <c r="E162" s="4">
        <v>1.1868307164081378</v>
      </c>
      <c r="F162" s="4">
        <v>39.854165359055955</v>
      </c>
      <c r="G162" s="42" t="str">
        <f t="shared" si="27"/>
        <v>1.18683071640814+39.854165359056i</v>
      </c>
      <c r="H162" s="4">
        <v>5.3899215662123634</v>
      </c>
      <c r="I162" s="4">
        <v>37.570105618772814</v>
      </c>
      <c r="J162" s="42" t="str">
        <f t="shared" si="28"/>
        <v>5.38992156621236+37.5701056187728i</v>
      </c>
      <c r="K162" s="4">
        <v>487.26706809255035</v>
      </c>
      <c r="L162" s="4">
        <v>-26.711801378091057</v>
      </c>
      <c r="M162" s="42" t="str">
        <f t="shared" si="29"/>
        <v>487.26706809255-26.7118013780911i</v>
      </c>
      <c r="N162" s="23" t="s">
        <v>1</v>
      </c>
      <c r="O162" s="42" t="str">
        <f t="shared" si="30"/>
        <v>4.02875550495008+22.2992337420255i</v>
      </c>
      <c r="P162" s="42" t="str">
        <f t="shared" si="31"/>
        <v>-24211.5770845951-13689.8996244548i</v>
      </c>
      <c r="Q162" s="42" t="str">
        <f t="shared" si="32"/>
        <v>542.344976708074-1466.98838136512i</v>
      </c>
      <c r="R162" s="23" t="s">
        <v>1</v>
      </c>
      <c r="S162" s="4">
        <v>3.1242517135650245</v>
      </c>
      <c r="T162" s="4">
        <v>27.546516057371754</v>
      </c>
      <c r="U162" s="42" t="str">
        <f t="shared" si="33"/>
        <v>3.12425171356502+27.5465160573718i</v>
      </c>
      <c r="V162" s="23" t="s">
        <v>1</v>
      </c>
      <c r="W162" s="2" t="str">
        <f t="shared" si="34"/>
        <v>1218.91105136485-3450.72678789843i</v>
      </c>
      <c r="X162" s="67">
        <f t="shared" si="35"/>
        <v>40.25</v>
      </c>
      <c r="Y162" s="68">
        <f t="shared" si="36"/>
        <v>3659.6802477619785</v>
      </c>
      <c r="Z162" s="68">
        <f t="shared" si="37"/>
        <v>1218.91105136485</v>
      </c>
      <c r="AA162" s="68">
        <f t="shared" si="38"/>
        <v>-3450.7267878984298</v>
      </c>
    </row>
    <row r="163" spans="1:27" x14ac:dyDescent="0.25">
      <c r="A163" s="32">
        <v>40.5</v>
      </c>
      <c r="B163" s="4">
        <v>3.9754861266455492</v>
      </c>
      <c r="C163" s="4">
        <v>22.645271486994233</v>
      </c>
      <c r="D163" s="42" t="str">
        <f t="shared" si="26"/>
        <v>3.97548612664555+22.6452714869942i</v>
      </c>
      <c r="E163" s="4">
        <v>1.2081000607322938</v>
      </c>
      <c r="F163" s="4">
        <v>40.107709857614346</v>
      </c>
      <c r="G163" s="42" t="str">
        <f t="shared" si="27"/>
        <v>1.20810006073229+40.1077098576143i</v>
      </c>
      <c r="H163" s="4">
        <v>5.397939467769973</v>
      </c>
      <c r="I163" s="4">
        <v>37.806582024086879</v>
      </c>
      <c r="J163" s="42" t="str">
        <f t="shared" si="28"/>
        <v>5.39793946776997+37.8065820240869i</v>
      </c>
      <c r="K163" s="4">
        <v>487.18791199255685</v>
      </c>
      <c r="L163" s="4">
        <v>-26.772147037847621</v>
      </c>
      <c r="M163" s="42" t="str">
        <f t="shared" si="29"/>
        <v>487.187911992557-26.7721470378476i</v>
      </c>
      <c r="N163" s="23" t="s">
        <v>1</v>
      </c>
      <c r="O163" s="42" t="str">
        <f t="shared" si="30"/>
        <v>3.97548612664555+22.6452714869942i</v>
      </c>
      <c r="P163" s="42" t="str">
        <f t="shared" si="31"/>
        <v>-23971.3113973054-13438.9828714886i</v>
      </c>
      <c r="Q163" s="42" t="str">
        <f t="shared" si="32"/>
        <v>538.522498304932-1458.07879260055i</v>
      </c>
      <c r="R163" s="23" t="s">
        <v>1</v>
      </c>
      <c r="S163" s="4">
        <v>3.0793868380291438</v>
      </c>
      <c r="T163" s="4">
        <v>27.860611286662625</v>
      </c>
      <c r="U163" s="42" t="str">
        <f t="shared" si="33"/>
        <v>3.07938683802914+27.8606112866626i</v>
      </c>
      <c r="V163" s="23" t="s">
        <v>1</v>
      </c>
      <c r="W163" s="2" t="str">
        <f t="shared" si="34"/>
        <v>1197.31288575441-3436.4809543481i</v>
      </c>
      <c r="X163" s="67">
        <f t="shared" si="35"/>
        <v>40.5</v>
      </c>
      <c r="Y163" s="68">
        <f t="shared" si="36"/>
        <v>3639.0877285373022</v>
      </c>
      <c r="Z163" s="68">
        <f t="shared" si="37"/>
        <v>1197.31288575441</v>
      </c>
      <c r="AA163" s="68">
        <f t="shared" si="38"/>
        <v>-3436.4809543481001</v>
      </c>
    </row>
    <row r="164" spans="1:27" x14ac:dyDescent="0.25">
      <c r="A164" s="32">
        <v>40.75</v>
      </c>
      <c r="B164" s="4">
        <v>3.9106419522954936</v>
      </c>
      <c r="C164" s="4">
        <v>22.999145022281727</v>
      </c>
      <c r="D164" s="42" t="str">
        <f t="shared" si="26"/>
        <v>3.91064195229549+22.9991450222817i</v>
      </c>
      <c r="E164" s="4">
        <v>1.2179404994751404</v>
      </c>
      <c r="F164" s="4">
        <v>40.366498916105556</v>
      </c>
      <c r="G164" s="42" t="str">
        <f t="shared" si="27"/>
        <v>1.21794049947514+40.3664989161056i</v>
      </c>
      <c r="H164" s="4">
        <v>5.3993324572151202</v>
      </c>
      <c r="I164" s="4">
        <v>38.053713872286373</v>
      </c>
      <c r="J164" s="42" t="str">
        <f t="shared" si="28"/>
        <v>5.39933245721512+38.0537138722864i</v>
      </c>
      <c r="K164" s="4">
        <v>487.42588727824216</v>
      </c>
      <c r="L164" s="4">
        <v>-27.174837883562567</v>
      </c>
      <c r="M164" s="42" t="str">
        <f t="shared" si="29"/>
        <v>487.425887278242-27.1748378835626i</v>
      </c>
      <c r="N164" s="23" t="s">
        <v>1</v>
      </c>
      <c r="O164" s="42" t="str">
        <f t="shared" si="30"/>
        <v>3.91064195229549+22.9991450222817i</v>
      </c>
      <c r="P164" s="42" t="str">
        <f t="shared" si="31"/>
        <v>-23774.9259523356-13136.5535185107i</v>
      </c>
      <c r="Q164" s="42" t="str">
        <f t="shared" si="32"/>
        <v>531.373745134087-1451.32971677466i</v>
      </c>
      <c r="R164" s="23" t="s">
        <v>1</v>
      </c>
      <c r="S164" s="4">
        <v>3.0441424992306101</v>
      </c>
      <c r="T164" s="4">
        <v>28.186196911167272</v>
      </c>
      <c r="U164" s="42" t="str">
        <f t="shared" si="33"/>
        <v>3.04414249923061+28.1861969111673i</v>
      </c>
      <c r="V164" s="23" t="s">
        <v>1</v>
      </c>
      <c r="W164" s="2" t="str">
        <f t="shared" si="34"/>
        <v>1187.54654593511-3419.33091774562i</v>
      </c>
      <c r="X164" s="67">
        <f t="shared" si="35"/>
        <v>40.75</v>
      </c>
      <c r="Y164" s="68">
        <f t="shared" si="36"/>
        <v>3619.6810251475908</v>
      </c>
      <c r="Z164" s="68">
        <f t="shared" si="37"/>
        <v>1187.5465459351101</v>
      </c>
      <c r="AA164" s="68">
        <f t="shared" si="38"/>
        <v>-3419.3309177456199</v>
      </c>
    </row>
    <row r="165" spans="1:27" x14ac:dyDescent="0.25">
      <c r="A165" s="32">
        <v>41</v>
      </c>
      <c r="B165" s="4">
        <v>3.860073432572273</v>
      </c>
      <c r="C165" s="4">
        <v>23.334486239055067</v>
      </c>
      <c r="D165" s="42" t="str">
        <f t="shared" si="26"/>
        <v>3.86007343257227+23.3344862390551i</v>
      </c>
      <c r="E165" s="4">
        <v>1.2227418578403317</v>
      </c>
      <c r="F165" s="4">
        <v>40.623760867365</v>
      </c>
      <c r="G165" s="42" t="str">
        <f t="shared" si="27"/>
        <v>1.22274185784033+40.623760867365i</v>
      </c>
      <c r="H165" s="4">
        <v>5.4055867660445225</v>
      </c>
      <c r="I165" s="4">
        <v>38.297297230021279</v>
      </c>
      <c r="J165" s="42" t="str">
        <f t="shared" si="28"/>
        <v>5.40558676604452+38.2972972300213i</v>
      </c>
      <c r="K165" s="4">
        <v>487.18845656716178</v>
      </c>
      <c r="L165" s="4">
        <v>-27.031730611680867</v>
      </c>
      <c r="M165" s="42" t="str">
        <f t="shared" si="29"/>
        <v>487.188456567162-27.0317306116809i</v>
      </c>
      <c r="N165" s="23" t="s">
        <v>1</v>
      </c>
      <c r="O165" s="42" t="str">
        <f t="shared" si="30"/>
        <v>3.86007343257227+23.3344862390551i</v>
      </c>
      <c r="P165" s="42" t="str">
        <f t="shared" si="31"/>
        <v>-23528.7310805891-12872.3066209428i</v>
      </c>
      <c r="Q165" s="42" t="str">
        <f t="shared" si="32"/>
        <v>524.724226790487-1440.9281700655i</v>
      </c>
      <c r="R165" s="23" t="s">
        <v>1</v>
      </c>
      <c r="S165" s="4">
        <v>3.0013591042707772</v>
      </c>
      <c r="T165" s="4">
        <v>28.500967619005237</v>
      </c>
      <c r="U165" s="42" t="str">
        <f t="shared" si="33"/>
        <v>3.00135910427078+28.5009676190052i</v>
      </c>
      <c r="V165" s="23" t="s">
        <v>1</v>
      </c>
      <c r="W165" s="2" t="str">
        <f t="shared" si="34"/>
        <v>1163.21630385362-3393.73355861283i</v>
      </c>
      <c r="X165" s="67">
        <f t="shared" si="35"/>
        <v>41</v>
      </c>
      <c r="Y165" s="68">
        <f t="shared" si="36"/>
        <v>3587.5478584132902</v>
      </c>
      <c r="Z165" s="68">
        <f t="shared" si="37"/>
        <v>1163.21630385362</v>
      </c>
      <c r="AA165" s="68">
        <f t="shared" si="38"/>
        <v>-3393.7335586128302</v>
      </c>
    </row>
    <row r="166" spans="1:27" x14ac:dyDescent="0.25">
      <c r="A166" s="32">
        <v>41.25</v>
      </c>
      <c r="B166" s="4">
        <v>3.8116089088240264</v>
      </c>
      <c r="C166" s="4">
        <v>23.688238864321509</v>
      </c>
      <c r="D166" s="42" t="str">
        <f t="shared" si="26"/>
        <v>3.81160890882403+23.6882388643215i</v>
      </c>
      <c r="E166" s="4">
        <v>1.2448158730173853</v>
      </c>
      <c r="F166" s="4">
        <v>40.895894635975203</v>
      </c>
      <c r="G166" s="42" t="str">
        <f t="shared" si="27"/>
        <v>1.24481587301739+40.8958946359752i</v>
      </c>
      <c r="H166" s="4">
        <v>5.4291783134951288</v>
      </c>
      <c r="I166" s="4">
        <v>38.546872785040527</v>
      </c>
      <c r="J166" s="42" t="str">
        <f t="shared" si="28"/>
        <v>5.42917831349513+38.5468727850405i</v>
      </c>
      <c r="K166" s="4">
        <v>487.00275846338889</v>
      </c>
      <c r="L166" s="4">
        <v>-27.806055801848007</v>
      </c>
      <c r="M166" s="42" t="str">
        <f t="shared" si="29"/>
        <v>487.002758463389-27.806055801848i</v>
      </c>
      <c r="N166" s="23" t="s">
        <v>1</v>
      </c>
      <c r="O166" s="42" t="str">
        <f t="shared" si="30"/>
        <v>3.81160890882403+23.6882388643215i</v>
      </c>
      <c r="P166" s="42" t="str">
        <f t="shared" si="31"/>
        <v>-23271.6555355749-12536.9070929886i</v>
      </c>
      <c r="Q166" s="42" t="str">
        <f t="shared" si="32"/>
        <v>515.366573670266-1429.27631713054i</v>
      </c>
      <c r="R166" s="23" t="s">
        <v>1</v>
      </c>
      <c r="S166" s="4">
        <v>2.982185485199043</v>
      </c>
      <c r="T166" s="4">
        <v>28.823588722288619</v>
      </c>
      <c r="U166" s="42" t="str">
        <f t="shared" si="33"/>
        <v>2.98218548519904+28.8235887222886i</v>
      </c>
      <c r="V166" s="23" t="s">
        <v>1</v>
      </c>
      <c r="W166" s="2" t="str">
        <f t="shared" si="34"/>
        <v>1150.55158501453-3371.4495847245i</v>
      </c>
      <c r="X166" s="67">
        <f t="shared" si="35"/>
        <v>41.25</v>
      </c>
      <c r="Y166" s="68">
        <f t="shared" si="36"/>
        <v>3562.3645591262061</v>
      </c>
      <c r="Z166" s="68">
        <f t="shared" si="37"/>
        <v>1150.55158501453</v>
      </c>
      <c r="AA166" s="68">
        <f t="shared" si="38"/>
        <v>-3371.4495847244998</v>
      </c>
    </row>
    <row r="167" spans="1:27" x14ac:dyDescent="0.25">
      <c r="A167" s="32">
        <v>41.5</v>
      </c>
      <c r="B167" s="4">
        <v>3.746285993340984</v>
      </c>
      <c r="C167" s="4">
        <v>24.025878406344567</v>
      </c>
      <c r="D167" s="42" t="str">
        <f t="shared" si="26"/>
        <v>3.74628599334098+24.0258784063446i</v>
      </c>
      <c r="E167" s="4">
        <v>1.260289527653117</v>
      </c>
      <c r="F167" s="4">
        <v>41.149989945416017</v>
      </c>
      <c r="G167" s="42" t="str">
        <f t="shared" si="27"/>
        <v>1.26028952765312+41.149989945416i</v>
      </c>
      <c r="H167" s="4">
        <v>5.437216063376261</v>
      </c>
      <c r="I167" s="4">
        <v>38.790344173023946</v>
      </c>
      <c r="J167" s="42" t="str">
        <f t="shared" si="28"/>
        <v>5.43721606337626+38.7903441730239i</v>
      </c>
      <c r="K167" s="4">
        <v>486.76917395017387</v>
      </c>
      <c r="L167" s="4">
        <v>-27.705760518577481</v>
      </c>
      <c r="M167" s="42" t="str">
        <f t="shared" si="29"/>
        <v>486.769173950174-27.7057605185775i</v>
      </c>
      <c r="N167" s="23" t="s">
        <v>1</v>
      </c>
      <c r="O167" s="42" t="str">
        <f t="shared" si="30"/>
        <v>3.74628599334098+24.0258784063446i</v>
      </c>
      <c r="P167" s="42" t="str">
        <f t="shared" si="31"/>
        <v>-23089.534617754-12241.9439928527i</v>
      </c>
      <c r="Q167" s="42" t="str">
        <f t="shared" si="32"/>
        <v>508.430514713484-1422.17545271258i</v>
      </c>
      <c r="R167" s="23" t="s">
        <v>1</v>
      </c>
      <c r="S167" s="4">
        <v>2.9313936520838775</v>
      </c>
      <c r="T167" s="4">
        <v>29.144419641367161</v>
      </c>
      <c r="U167" s="42" t="str">
        <f t="shared" si="33"/>
        <v>2.93139365208388+29.1444196413672i</v>
      </c>
      <c r="V167" s="23" t="s">
        <v>1</v>
      </c>
      <c r="W167" s="2" t="str">
        <f t="shared" si="34"/>
        <v>1123.72417511026-3348.63010554925i</v>
      </c>
      <c r="X167" s="67">
        <f t="shared" si="35"/>
        <v>41.5</v>
      </c>
      <c r="Y167" s="68">
        <f t="shared" si="36"/>
        <v>3532.1494313686694</v>
      </c>
      <c r="Z167" s="68">
        <f t="shared" si="37"/>
        <v>1123.7241751102599</v>
      </c>
      <c r="AA167" s="68">
        <f t="shared" si="38"/>
        <v>-3348.6301055492499</v>
      </c>
    </row>
    <row r="168" spans="1:27" x14ac:dyDescent="0.25">
      <c r="A168" s="32">
        <v>41.75</v>
      </c>
      <c r="B168" s="4">
        <v>3.7064487433712587</v>
      </c>
      <c r="C168" s="4">
        <v>24.372991339793234</v>
      </c>
      <c r="D168" s="42" t="str">
        <f t="shared" si="26"/>
        <v>3.70644874337126+24.3729913397932i</v>
      </c>
      <c r="E168" s="4">
        <v>1.2676517734604345</v>
      </c>
      <c r="F168" s="4">
        <v>41.413460001278636</v>
      </c>
      <c r="G168" s="42" t="str">
        <f t="shared" si="27"/>
        <v>1.26765177346043+41.4134600012786i</v>
      </c>
      <c r="H168" s="4">
        <v>5.4509465876358876</v>
      </c>
      <c r="I168" s="4">
        <v>39.026699617687541</v>
      </c>
      <c r="J168" s="42" t="str">
        <f t="shared" si="28"/>
        <v>5.45094658763589+39.0266996176875i</v>
      </c>
      <c r="K168" s="4">
        <v>486.64074851049662</v>
      </c>
      <c r="L168" s="4">
        <v>-27.533103191545379</v>
      </c>
      <c r="M168" s="42" t="str">
        <f t="shared" si="29"/>
        <v>486.640748510497-27.5331031915454i</v>
      </c>
      <c r="N168" s="23" t="s">
        <v>1</v>
      </c>
      <c r="O168" s="42" t="str">
        <f t="shared" si="30"/>
        <v>3.70644874337126+24.3729913397932i</v>
      </c>
      <c r="P168" s="42" t="str">
        <f t="shared" si="31"/>
        <v>-22736.2559343255-11999.7659668366i</v>
      </c>
      <c r="Q168" s="42" t="str">
        <f t="shared" si="32"/>
        <v>502.935531941167-1406.22972652416i</v>
      </c>
      <c r="R168" s="23" t="s">
        <v>1</v>
      </c>
      <c r="S168" s="4">
        <v>2.9087856133537882</v>
      </c>
      <c r="T168" s="4">
        <v>29.461146506143834</v>
      </c>
      <c r="U168" s="42" t="str">
        <f t="shared" si="33"/>
        <v>2.90878561335379+29.4611465061438i</v>
      </c>
      <c r="V168" s="23" t="s">
        <v>1</v>
      </c>
      <c r="W168" s="2" t="str">
        <f t="shared" si="34"/>
        <v>1115.15473447737-3315.90356056281i</v>
      </c>
      <c r="X168" s="67">
        <f t="shared" si="35"/>
        <v>41.75</v>
      </c>
      <c r="Y168" s="68">
        <f t="shared" si="36"/>
        <v>3498.3977053474659</v>
      </c>
      <c r="Z168" s="68">
        <f t="shared" si="37"/>
        <v>1115.1547344773701</v>
      </c>
      <c r="AA168" s="68">
        <f t="shared" si="38"/>
        <v>-3315.9035605628101</v>
      </c>
    </row>
    <row r="169" spans="1:27" x14ac:dyDescent="0.25">
      <c r="A169" s="32">
        <v>42</v>
      </c>
      <c r="B169" s="4">
        <v>3.6459250068022104</v>
      </c>
      <c r="C169" s="4">
        <v>24.709899698848862</v>
      </c>
      <c r="D169" s="42" t="str">
        <f t="shared" si="26"/>
        <v>3.64592500680221+24.7098996988489i</v>
      </c>
      <c r="E169" s="4">
        <v>1.2708459915587571</v>
      </c>
      <c r="F169" s="4">
        <v>41.677800230027152</v>
      </c>
      <c r="G169" s="42" t="str">
        <f t="shared" si="27"/>
        <v>1.27084599155876+41.6778002300272i</v>
      </c>
      <c r="H169" s="4">
        <v>5.4476964762892832</v>
      </c>
      <c r="I169" s="4">
        <v>39.279813620443427</v>
      </c>
      <c r="J169" s="42" t="str">
        <f t="shared" si="28"/>
        <v>5.44769647628928+39.2798136204434i</v>
      </c>
      <c r="K169" s="4">
        <v>486.75381415072576</v>
      </c>
      <c r="L169" s="4">
        <v>-27.896590314521585</v>
      </c>
      <c r="M169" s="42" t="str">
        <f t="shared" si="29"/>
        <v>486.753814150726-27.8965903145216i</v>
      </c>
      <c r="N169" s="23" t="s">
        <v>1</v>
      </c>
      <c r="O169" s="42" t="str">
        <f t="shared" si="30"/>
        <v>3.64592500680221+24.7098996988489i</v>
      </c>
      <c r="P169" s="42" t="str">
        <f t="shared" si="31"/>
        <v>-22585.8949590108-11757.0572689204i</v>
      </c>
      <c r="Q169" s="42" t="str">
        <f t="shared" si="32"/>
        <v>496.845412314934-1400.64128900039i</v>
      </c>
      <c r="R169" s="23" t="s">
        <v>1</v>
      </c>
      <c r="S169" s="4">
        <v>2.8686906790580116</v>
      </c>
      <c r="T169" s="4">
        <v>29.779178780650767</v>
      </c>
      <c r="U169" s="42" t="str">
        <f t="shared" si="33"/>
        <v>2.86869067905801+29.7791787806508i</v>
      </c>
      <c r="V169" s="23" t="s">
        <v>1</v>
      </c>
      <c r="W169" s="2" t="str">
        <f t="shared" si="34"/>
        <v>1101.73178206898-3299.90165715065i</v>
      </c>
      <c r="X169" s="67">
        <f t="shared" si="35"/>
        <v>42</v>
      </c>
      <c r="Y169" s="68">
        <f t="shared" si="36"/>
        <v>3478.9601702932005</v>
      </c>
      <c r="Z169" s="68">
        <f t="shared" si="37"/>
        <v>1101.73178206898</v>
      </c>
      <c r="AA169" s="68">
        <f t="shared" si="38"/>
        <v>-3299.90165715065</v>
      </c>
    </row>
    <row r="170" spans="1:27" x14ac:dyDescent="0.25">
      <c r="A170" s="32">
        <v>42.25</v>
      </c>
      <c r="B170" s="4">
        <v>3.6034955265963799</v>
      </c>
      <c r="C170" s="4">
        <v>25.0519305579652</v>
      </c>
      <c r="D170" s="42" t="str">
        <f t="shared" si="26"/>
        <v>3.60349552659638+25.0519305579652i</v>
      </c>
      <c r="E170" s="4">
        <v>1.2976753903983227</v>
      </c>
      <c r="F170" s="4">
        <v>41.941761134615923</v>
      </c>
      <c r="G170" s="42" t="str">
        <f t="shared" si="27"/>
        <v>1.29767539039832+41.9417611346159i</v>
      </c>
      <c r="H170" s="4">
        <v>5.462646934706628</v>
      </c>
      <c r="I170" s="4">
        <v>39.532586669450154</v>
      </c>
      <c r="J170" s="42" t="str">
        <f t="shared" si="28"/>
        <v>5.46264693470663+39.5325866694502i</v>
      </c>
      <c r="K170" s="4">
        <v>486.36615087076302</v>
      </c>
      <c r="L170" s="4">
        <v>-28.068650647311546</v>
      </c>
      <c r="M170" s="42" t="str">
        <f t="shared" si="29"/>
        <v>486.366150870763-28.0686506473115i</v>
      </c>
      <c r="N170" s="23" t="s">
        <v>1</v>
      </c>
      <c r="O170" s="42" t="str">
        <f t="shared" si="30"/>
        <v>3.60349552659638+25.0519305579652i</v>
      </c>
      <c r="P170" s="42" t="str">
        <f t="shared" si="31"/>
        <v>-22411.5398395303-11518.7988073376i</v>
      </c>
      <c r="Q170" s="42" t="str">
        <f t="shared" si="32"/>
        <v>491.678763999336-1394.04966362724i</v>
      </c>
      <c r="R170" s="23" t="s">
        <v>1</v>
      </c>
      <c r="S170" s="4">
        <v>2.8386190101736632</v>
      </c>
      <c r="T170" s="4">
        <v>30.087562663079787</v>
      </c>
      <c r="U170" s="42" t="str">
        <f t="shared" si="33"/>
        <v>2.83861901017366+30.0875626630798i</v>
      </c>
      <c r="V170" s="23" t="s">
        <v>1</v>
      </c>
      <c r="W170" s="2" t="str">
        <f t="shared" si="34"/>
        <v>1083.42667569138-3295.78877338899i</v>
      </c>
      <c r="X170" s="67">
        <f t="shared" si="35"/>
        <v>42.25</v>
      </c>
      <c r="Y170" s="68">
        <f t="shared" si="36"/>
        <v>3469.2992088311698</v>
      </c>
      <c r="Z170" s="68">
        <f t="shared" si="37"/>
        <v>1083.4266756913801</v>
      </c>
      <c r="AA170" s="68">
        <f t="shared" si="38"/>
        <v>-3295.7887733889902</v>
      </c>
    </row>
    <row r="171" spans="1:27" x14ac:dyDescent="0.25">
      <c r="A171" s="32">
        <v>42.5</v>
      </c>
      <c r="B171" s="4">
        <v>3.5455823139909648</v>
      </c>
      <c r="C171" s="4">
        <v>25.391176074496791</v>
      </c>
      <c r="D171" s="42" t="str">
        <f t="shared" si="26"/>
        <v>3.54558231399096+25.3911760744968i</v>
      </c>
      <c r="E171" s="4">
        <v>1.3124256326143926</v>
      </c>
      <c r="F171" s="4">
        <v>42.200095160759055</v>
      </c>
      <c r="G171" s="42" t="str">
        <f t="shared" si="27"/>
        <v>1.31242563261439+42.2000951607591i</v>
      </c>
      <c r="H171" s="4">
        <v>5.4834390033906493</v>
      </c>
      <c r="I171" s="4">
        <v>39.773525881623357</v>
      </c>
      <c r="J171" s="42" t="str">
        <f t="shared" si="28"/>
        <v>5.48343900339065+39.7735258816234i</v>
      </c>
      <c r="K171" s="4">
        <v>486.49909015225654</v>
      </c>
      <c r="L171" s="4">
        <v>-28.453803556625463</v>
      </c>
      <c r="M171" s="42" t="str">
        <f t="shared" si="29"/>
        <v>486.499090152257-28.4538035566255i</v>
      </c>
      <c r="N171" s="23" t="s">
        <v>1</v>
      </c>
      <c r="O171" s="42" t="str">
        <f t="shared" si="30"/>
        <v>3.54558231399096+25.3911760744968i</v>
      </c>
      <c r="P171" s="42" t="str">
        <f t="shared" si="31"/>
        <v>-22194.6970650503-11180.4020551497i</v>
      </c>
      <c r="Q171" s="42" t="str">
        <f t="shared" si="32"/>
        <v>481.229094828986-1384.34582937925i</v>
      </c>
      <c r="R171" s="23" t="s">
        <v>1</v>
      </c>
      <c r="S171" s="4">
        <v>2.8092956561857827</v>
      </c>
      <c r="T171" s="4">
        <v>30.413781055901289</v>
      </c>
      <c r="U171" s="42" t="str">
        <f t="shared" si="33"/>
        <v>2.80929565618578+30.4137810559013i</v>
      </c>
      <c r="V171" s="23" t="s">
        <v>1</v>
      </c>
      <c r="W171" s="2" t="str">
        <f t="shared" si="34"/>
        <v>1063.78933540819-3261.10680081595i</v>
      </c>
      <c r="X171" s="67">
        <f t="shared" si="35"/>
        <v>42.5</v>
      </c>
      <c r="Y171" s="68">
        <f t="shared" si="36"/>
        <v>3430.228172652111</v>
      </c>
      <c r="Z171" s="68">
        <f t="shared" si="37"/>
        <v>1063.78933540819</v>
      </c>
      <c r="AA171" s="68">
        <f t="shared" si="38"/>
        <v>-3261.10680081595</v>
      </c>
    </row>
    <row r="172" spans="1:27" x14ac:dyDescent="0.25">
      <c r="A172" s="32">
        <v>42.75</v>
      </c>
      <c r="B172" s="4">
        <v>3.5037895286817746</v>
      </c>
      <c r="C172" s="4">
        <v>25.723298456373509</v>
      </c>
      <c r="D172" s="42" t="str">
        <f t="shared" si="26"/>
        <v>3.50378952868177+25.7232984563735i</v>
      </c>
      <c r="E172" s="4">
        <v>1.3155100822497452</v>
      </c>
      <c r="F172" s="4">
        <v>42.46156666509777</v>
      </c>
      <c r="G172" s="42" t="str">
        <f t="shared" si="27"/>
        <v>1.31551008224975+42.4615666650978i</v>
      </c>
      <c r="H172" s="4">
        <v>5.4920963277522654</v>
      </c>
      <c r="I172" s="4">
        <v>40.011145649743348</v>
      </c>
      <c r="J172" s="42" t="str">
        <f t="shared" si="28"/>
        <v>5.49209632775227+40.0111456497433i</v>
      </c>
      <c r="K172" s="4">
        <v>486.7915683528351</v>
      </c>
      <c r="L172" s="4">
        <v>-28.367012534419306</v>
      </c>
      <c r="M172" s="42" t="str">
        <f t="shared" si="29"/>
        <v>486.791568352835-28.3670125344193i</v>
      </c>
      <c r="N172" s="23" t="s">
        <v>1</v>
      </c>
      <c r="O172" s="42" t="str">
        <f t="shared" si="30"/>
        <v>3.50378952868177+25.7232984563735i</v>
      </c>
      <c r="P172" s="42" t="str">
        <f t="shared" si="31"/>
        <v>-21927.5737702673-10976.283388193i</v>
      </c>
      <c r="Q172" s="42" t="str">
        <f t="shared" si="32"/>
        <v>476.351693921028-1372.30232571942i</v>
      </c>
      <c r="R172" s="23" t="s">
        <v>1</v>
      </c>
      <c r="S172" s="4">
        <v>2.7697343607173894</v>
      </c>
      <c r="T172" s="4">
        <v>30.721826914867219</v>
      </c>
      <c r="U172" s="42" t="str">
        <f t="shared" si="33"/>
        <v>2.76973436071739+30.7218269148672i</v>
      </c>
      <c r="V172" s="23" t="s">
        <v>1</v>
      </c>
      <c r="W172" s="2" t="str">
        <f t="shared" si="34"/>
        <v>1042.57277268672-3237.56402115982i</v>
      </c>
      <c r="X172" s="67">
        <f t="shared" si="35"/>
        <v>42.75</v>
      </c>
      <c r="Y172" s="68">
        <f t="shared" si="36"/>
        <v>3401.2907516788709</v>
      </c>
      <c r="Z172" s="68">
        <f t="shared" si="37"/>
        <v>1042.5727726867201</v>
      </c>
      <c r="AA172" s="68">
        <f t="shared" si="38"/>
        <v>-3237.5640211598202</v>
      </c>
    </row>
    <row r="173" spans="1:27" x14ac:dyDescent="0.25">
      <c r="A173" s="32">
        <v>43</v>
      </c>
      <c r="B173" s="4">
        <v>3.457452467410759</v>
      </c>
      <c r="C173" s="4">
        <v>26.073088422578056</v>
      </c>
      <c r="D173" s="42" t="str">
        <f t="shared" si="26"/>
        <v>3.45745246741076+26.0730884225781i</v>
      </c>
      <c r="E173" s="4">
        <v>1.3429844517922613</v>
      </c>
      <c r="F173" s="4">
        <v>42.738257695517852</v>
      </c>
      <c r="G173" s="42" t="str">
        <f t="shared" si="27"/>
        <v>1.34298445179226+42.7382576955179i</v>
      </c>
      <c r="H173" s="4">
        <v>5.4965509923648463</v>
      </c>
      <c r="I173" s="4">
        <v>40.262477709004621</v>
      </c>
      <c r="J173" s="42" t="str">
        <f t="shared" si="28"/>
        <v>5.49655099236485+40.2624777090046i</v>
      </c>
      <c r="K173" s="4">
        <v>486.21129493732167</v>
      </c>
      <c r="L173" s="4">
        <v>-28.327997457887548</v>
      </c>
      <c r="M173" s="42" t="str">
        <f t="shared" si="29"/>
        <v>486.211294937322-28.3279974578875i</v>
      </c>
      <c r="N173" s="23" t="s">
        <v>1</v>
      </c>
      <c r="O173" s="42" t="str">
        <f t="shared" si="30"/>
        <v>3.45745246741076+26.0730884225781i</v>
      </c>
      <c r="P173" s="42" t="str">
        <f t="shared" si="31"/>
        <v>-21703.6684275444-10828.7889425107i</v>
      </c>
      <c r="Q173" s="42" t="str">
        <f t="shared" si="32"/>
        <v>476.869030140023-1362.84200702919i</v>
      </c>
      <c r="R173" s="23" t="s">
        <v>1</v>
      </c>
      <c r="S173" s="4">
        <v>2.75842602007523</v>
      </c>
      <c r="T173" s="4">
        <v>31.040872241149398</v>
      </c>
      <c r="U173" s="42" t="str">
        <f t="shared" si="33"/>
        <v>2.75842602007523+31.0408722411494i</v>
      </c>
      <c r="V173" s="23" t="s">
        <v>1</v>
      </c>
      <c r="W173" s="2" t="str">
        <f t="shared" si="34"/>
        <v>1057.79363791743-3221.98677217591i</v>
      </c>
      <c r="X173" s="67">
        <f t="shared" si="35"/>
        <v>43</v>
      </c>
      <c r="Y173" s="68">
        <f t="shared" si="36"/>
        <v>3391.1835899129869</v>
      </c>
      <c r="Z173" s="68">
        <f t="shared" si="37"/>
        <v>1057.79363791743</v>
      </c>
      <c r="AA173" s="68">
        <f t="shared" si="38"/>
        <v>-3221.9867721759101</v>
      </c>
    </row>
    <row r="174" spans="1:27" x14ac:dyDescent="0.25">
      <c r="A174" s="32">
        <v>43.25</v>
      </c>
      <c r="B174" s="4">
        <v>3.4055069601847108</v>
      </c>
      <c r="C174" s="4">
        <v>26.405712175698397</v>
      </c>
      <c r="D174" s="42" t="str">
        <f t="shared" si="26"/>
        <v>3.40550696018471+26.4057121756984i</v>
      </c>
      <c r="E174" s="4">
        <v>1.3474281059442921</v>
      </c>
      <c r="F174" s="4">
        <v>42.993418592008275</v>
      </c>
      <c r="G174" s="42" t="str">
        <f t="shared" si="27"/>
        <v>1.34742810594429+42.9934185920083i</v>
      </c>
      <c r="H174" s="4">
        <v>5.5017435692288483</v>
      </c>
      <c r="I174" s="4">
        <v>40.506401234529484</v>
      </c>
      <c r="J174" s="42" t="str">
        <f t="shared" si="28"/>
        <v>5.50174356922885+40.5064012345295i</v>
      </c>
      <c r="K174" s="4">
        <v>485.80634348623636</v>
      </c>
      <c r="L174" s="4">
        <v>-28.566299090356463</v>
      </c>
      <c r="M174" s="42" t="str">
        <f t="shared" si="29"/>
        <v>485.806343486236-28.5662990903565i</v>
      </c>
      <c r="N174" s="23" t="s">
        <v>1</v>
      </c>
      <c r="O174" s="42" t="str">
        <f t="shared" si="30"/>
        <v>3.40550696018471+26.4057121756984i</v>
      </c>
      <c r="P174" s="42" t="str">
        <f t="shared" si="31"/>
        <v>-21496.2158512947-10558.3069629627i</v>
      </c>
      <c r="Q174" s="42" t="str">
        <f t="shared" si="32"/>
        <v>468.514513252012-1354.04227083734i</v>
      </c>
      <c r="R174" s="23" t="s">
        <v>1</v>
      </c>
      <c r="S174" s="4">
        <v>2.7124674208021253</v>
      </c>
      <c r="T174" s="4">
        <v>31.356244565814308</v>
      </c>
      <c r="U174" s="42" t="str">
        <f t="shared" si="33"/>
        <v>2.71246742080213+31.3562445658143i</v>
      </c>
      <c r="V174" s="23" t="s">
        <v>1</v>
      </c>
      <c r="W174" s="2" t="str">
        <f t="shared" si="34"/>
        <v>1027.05941345782-3197.53035629311i</v>
      </c>
      <c r="X174" s="67">
        <f t="shared" si="35"/>
        <v>43.25</v>
      </c>
      <c r="Y174" s="68">
        <f t="shared" si="36"/>
        <v>3358.4299037181445</v>
      </c>
      <c r="Z174" s="68">
        <f t="shared" si="37"/>
        <v>1027.05941345782</v>
      </c>
      <c r="AA174" s="68">
        <f t="shared" si="38"/>
        <v>-3197.5303562931099</v>
      </c>
    </row>
    <row r="175" spans="1:27" x14ac:dyDescent="0.25">
      <c r="A175" s="32">
        <v>43.5</v>
      </c>
      <c r="B175" s="4">
        <v>3.3695580239199905</v>
      </c>
      <c r="C175" s="4">
        <v>26.743614328090029</v>
      </c>
      <c r="D175" s="42" t="str">
        <f t="shared" si="26"/>
        <v>3.36955802391999+26.74361432809i</v>
      </c>
      <c r="E175" s="4">
        <v>1.3596095687126848</v>
      </c>
      <c r="F175" s="4">
        <v>43.249355017415226</v>
      </c>
      <c r="G175" s="42" t="str">
        <f t="shared" si="27"/>
        <v>1.35960956871268+43.2493550174152i</v>
      </c>
      <c r="H175" s="4">
        <v>5.5234106806977863</v>
      </c>
      <c r="I175" s="4">
        <v>40.760082574374444</v>
      </c>
      <c r="J175" s="42" t="str">
        <f t="shared" si="28"/>
        <v>5.52341068069779+40.7600825743744i</v>
      </c>
      <c r="K175" s="4">
        <v>485.72528309620986</v>
      </c>
      <c r="L175" s="4">
        <v>-28.914956008721326</v>
      </c>
      <c r="M175" s="42" t="str">
        <f t="shared" si="29"/>
        <v>485.72528309621-28.9149560087213i</v>
      </c>
      <c r="N175" s="23" t="s">
        <v>1</v>
      </c>
      <c r="O175" s="42" t="str">
        <f t="shared" si="30"/>
        <v>3.36955802391999+26.74361432809i</v>
      </c>
      <c r="P175" s="42" t="str">
        <f t="shared" si="31"/>
        <v>-21316.3789633413-10246.3129036063i</v>
      </c>
      <c r="Q175" s="42" t="str">
        <f t="shared" si="32"/>
        <v>456.736289321104-1347.07043937017i</v>
      </c>
      <c r="R175" s="23" t="s">
        <v>1</v>
      </c>
      <c r="S175" s="4">
        <v>2.695749751340879</v>
      </c>
      <c r="T175" s="4">
        <v>31.66801032852926</v>
      </c>
      <c r="U175" s="42" t="str">
        <f t="shared" si="33"/>
        <v>2.69574975134088+31.6680103285293i</v>
      </c>
      <c r="V175" s="23" t="s">
        <v>1</v>
      </c>
      <c r="W175" s="2" t="str">
        <f t="shared" si="34"/>
        <v>1004.33064429601-3181.5779365961i</v>
      </c>
      <c r="X175" s="67">
        <f t="shared" si="35"/>
        <v>43.5</v>
      </c>
      <c r="Y175" s="68">
        <f t="shared" si="36"/>
        <v>3336.3330483791833</v>
      </c>
      <c r="Z175" s="68">
        <f t="shared" si="37"/>
        <v>1004.33064429601</v>
      </c>
      <c r="AA175" s="68">
        <f t="shared" si="38"/>
        <v>-3181.5779365960998</v>
      </c>
    </row>
    <row r="176" spans="1:27" x14ac:dyDescent="0.25">
      <c r="A176" s="32">
        <v>43.75</v>
      </c>
      <c r="B176" s="4">
        <v>3.315174140936064</v>
      </c>
      <c r="C176" s="4">
        <v>27.081322181872657</v>
      </c>
      <c r="D176" s="42" t="str">
        <f t="shared" si="26"/>
        <v>3.31517414093606+27.0813221818727i</v>
      </c>
      <c r="E176" s="4">
        <v>1.368356514263946</v>
      </c>
      <c r="F176" s="4">
        <v>43.5268365125077</v>
      </c>
      <c r="G176" s="42" t="str">
        <f t="shared" si="27"/>
        <v>1.36835651426395+43.5268365125077i</v>
      </c>
      <c r="H176" s="4">
        <v>5.5352174519538755</v>
      </c>
      <c r="I176" s="4">
        <v>41.00612614812826</v>
      </c>
      <c r="J176" s="42" t="str">
        <f t="shared" si="28"/>
        <v>5.53521745195388+41.0061261481283i</v>
      </c>
      <c r="K176" s="4">
        <v>486.25530554683917</v>
      </c>
      <c r="L176" s="4">
        <v>-28.805472636917759</v>
      </c>
      <c r="M176" s="42" t="str">
        <f t="shared" si="29"/>
        <v>486.255305546839-28.8054726369178i</v>
      </c>
      <c r="N176" s="23" t="s">
        <v>1</v>
      </c>
      <c r="O176" s="42" t="str">
        <f t="shared" si="30"/>
        <v>3.31517414093606+27.0813221818727i</v>
      </c>
      <c r="P176" s="42" t="str">
        <f t="shared" si="31"/>
        <v>-21085.7339662896-10045.6725387617i</v>
      </c>
      <c r="Q176" s="42" t="str">
        <f t="shared" si="32"/>
        <v>452.719848377612-1335.7500717466i</v>
      </c>
      <c r="R176" s="23" t="s">
        <v>1</v>
      </c>
      <c r="S176" s="4">
        <v>2.6671793191203421</v>
      </c>
      <c r="T176" s="4">
        <v>31.993519496010283</v>
      </c>
      <c r="U176" s="42" t="str">
        <f t="shared" si="33"/>
        <v>2.66717931912034+31.9935194960103i</v>
      </c>
      <c r="V176" s="23" t="s">
        <v>1</v>
      </c>
      <c r="W176" s="2" t="str">
        <f t="shared" si="34"/>
        <v>1000.78280275125-3148.51526798634i</v>
      </c>
      <c r="X176" s="67">
        <f t="shared" si="35"/>
        <v>43.75</v>
      </c>
      <c r="Y176" s="68">
        <f t="shared" si="36"/>
        <v>3303.7425158486158</v>
      </c>
      <c r="Z176" s="68">
        <f t="shared" si="37"/>
        <v>1000.78280275125</v>
      </c>
      <c r="AA176" s="68">
        <f t="shared" si="38"/>
        <v>-3148.5152679863399</v>
      </c>
    </row>
    <row r="177" spans="1:27" x14ac:dyDescent="0.25">
      <c r="A177" s="32">
        <v>44</v>
      </c>
      <c r="B177" s="4">
        <v>3.2886644269819794</v>
      </c>
      <c r="C177" s="4">
        <v>27.418077956459594</v>
      </c>
      <c r="D177" s="42" t="str">
        <f t="shared" si="26"/>
        <v>3.28866442698198+27.4180779564596i</v>
      </c>
      <c r="E177" s="4">
        <v>1.3913421455604733</v>
      </c>
      <c r="F177" s="4">
        <v>43.795335648210568</v>
      </c>
      <c r="G177" s="42" t="str">
        <f t="shared" si="27"/>
        <v>1.39134214556047+43.7953356482106i</v>
      </c>
      <c r="H177" s="4">
        <v>5.5475336193215599</v>
      </c>
      <c r="I177" s="4">
        <v>41.249226483059594</v>
      </c>
      <c r="J177" s="42" t="str">
        <f t="shared" si="28"/>
        <v>5.54753361932156+41.2492264830596i</v>
      </c>
      <c r="K177" s="4">
        <v>486.70264613249793</v>
      </c>
      <c r="L177" s="4">
        <v>-28.738584718407949</v>
      </c>
      <c r="M177" s="42" t="str">
        <f t="shared" si="29"/>
        <v>486.702646132498-28.7385847184079i</v>
      </c>
      <c r="N177" s="23" t="s">
        <v>1</v>
      </c>
      <c r="O177" s="42" t="str">
        <f t="shared" si="30"/>
        <v>3.28866442698198+27.4180779564596i</v>
      </c>
      <c r="P177" s="42" t="str">
        <f t="shared" si="31"/>
        <v>-20870.0294478589-9930.1132339249i</v>
      </c>
      <c r="Q177" s="42" t="str">
        <f t="shared" si="32"/>
        <v>452.628156741016-1326.76735896919i</v>
      </c>
      <c r="R177" s="23" t="s">
        <v>1</v>
      </c>
      <c r="S177" s="4">
        <v>2.6436607946977744</v>
      </c>
      <c r="T177" s="4">
        <v>32.298463105403634</v>
      </c>
      <c r="U177" s="42" t="str">
        <f t="shared" si="33"/>
        <v>2.64366079469777+32.2984631054036i</v>
      </c>
      <c r="V177" s="23" t="s">
        <v>1</v>
      </c>
      <c r="W177" s="2" t="str">
        <f t="shared" si="34"/>
        <v>991.675695004853-3140.42324443522i</v>
      </c>
      <c r="X177" s="67">
        <f t="shared" si="35"/>
        <v>44</v>
      </c>
      <c r="Y177" s="68">
        <f t="shared" si="36"/>
        <v>3293.2778258525946</v>
      </c>
      <c r="Z177" s="68">
        <f t="shared" si="37"/>
        <v>991.67569500485297</v>
      </c>
      <c r="AA177" s="68">
        <f t="shared" si="38"/>
        <v>-3140.4232444352201</v>
      </c>
    </row>
    <row r="178" spans="1:27" x14ac:dyDescent="0.25">
      <c r="A178" s="32">
        <v>44.25</v>
      </c>
      <c r="B178" s="4">
        <v>3.2335060247098126</v>
      </c>
      <c r="C178" s="4">
        <v>27.755717897794554</v>
      </c>
      <c r="D178" s="42" t="str">
        <f t="shared" si="26"/>
        <v>3.23350602470981+27.7557178977946i</v>
      </c>
      <c r="E178" s="4">
        <v>1.4045238352895109</v>
      </c>
      <c r="F178" s="4">
        <v>44.04839683153817</v>
      </c>
      <c r="G178" s="42" t="str">
        <f t="shared" si="27"/>
        <v>1.40452383528951+44.0483968315382i</v>
      </c>
      <c r="H178" s="4">
        <v>5.5439538316335044</v>
      </c>
      <c r="I178" s="4">
        <v>41.500326238651624</v>
      </c>
      <c r="J178" s="42" t="str">
        <f t="shared" si="28"/>
        <v>5.5439538316335+41.5003262386516i</v>
      </c>
      <c r="K178" s="4">
        <v>486.74749645521098</v>
      </c>
      <c r="L178" s="4">
        <v>-28.938460384655233</v>
      </c>
      <c r="M178" s="42" t="str">
        <f t="shared" si="29"/>
        <v>486.747496455211-28.9384603846552i</v>
      </c>
      <c r="N178" s="23" t="s">
        <v>1</v>
      </c>
      <c r="O178" s="42" t="str">
        <f t="shared" si="30"/>
        <v>3.23350602470981+27.7557178977946i</v>
      </c>
      <c r="P178" s="42" t="str">
        <f t="shared" si="31"/>
        <v>-20761.772892107-9714.65815443354i</v>
      </c>
      <c r="Q178" s="42" t="str">
        <f t="shared" si="32"/>
        <v>447.568570885244-1324.54385951874i</v>
      </c>
      <c r="R178" s="23" t="s">
        <v>1</v>
      </c>
      <c r="S178" s="4">
        <v>2.6202466584401054</v>
      </c>
      <c r="T178" s="4">
        <v>32.622719869212908</v>
      </c>
      <c r="U178" s="42" t="str">
        <f t="shared" si="33"/>
        <v>2.62024665844011+32.6227198692129i</v>
      </c>
      <c r="V178" s="23" t="s">
        <v>1</v>
      </c>
      <c r="W178" s="2" t="str">
        <f t="shared" si="34"/>
        <v>988.152950101246-3122.18591156047i</v>
      </c>
      <c r="X178" s="67">
        <f t="shared" si="35"/>
        <v>44.25</v>
      </c>
      <c r="Y178" s="68">
        <f t="shared" si="36"/>
        <v>3274.8268838429422</v>
      </c>
      <c r="Z178" s="68">
        <f t="shared" si="37"/>
        <v>988.15295010124601</v>
      </c>
      <c r="AA178" s="68">
        <f t="shared" si="38"/>
        <v>-3122.1859115604698</v>
      </c>
    </row>
    <row r="179" spans="1:27" x14ac:dyDescent="0.25">
      <c r="A179" s="32">
        <v>44.5</v>
      </c>
      <c r="B179" s="4">
        <v>3.1982373789089156</v>
      </c>
      <c r="C179" s="4">
        <v>28.081807069251301</v>
      </c>
      <c r="D179" s="42" t="str">
        <f t="shared" si="26"/>
        <v>3.19823737890892+28.0818070692513i</v>
      </c>
      <c r="E179" s="4">
        <v>1.4135627971755167</v>
      </c>
      <c r="F179" s="4">
        <v>44.315409489317773</v>
      </c>
      <c r="G179" s="42" t="str">
        <f t="shared" si="27"/>
        <v>1.41356279717552+44.3154094893178i</v>
      </c>
      <c r="H179" s="4">
        <v>5.5580783437095569</v>
      </c>
      <c r="I179" s="4">
        <v>41.753447860934706</v>
      </c>
      <c r="J179" s="42" t="str">
        <f t="shared" si="28"/>
        <v>5.55807834370956+41.7534478609347i</v>
      </c>
      <c r="K179" s="4">
        <v>486.04338996475167</v>
      </c>
      <c r="L179" s="4">
        <v>-29.190096164362778</v>
      </c>
      <c r="M179" s="42" t="str">
        <f t="shared" si="29"/>
        <v>486.043389964752-29.1900961643628i</v>
      </c>
      <c r="N179" s="23" t="s">
        <v>1</v>
      </c>
      <c r="O179" s="42" t="str">
        <f t="shared" si="30"/>
        <v>3.19823737890892+28.0818070692513i</v>
      </c>
      <c r="P179" s="42" t="str">
        <f t="shared" si="31"/>
        <v>-20560.2085365929-9485.44201636121i</v>
      </c>
      <c r="Q179" s="42" t="str">
        <f t="shared" si="32"/>
        <v>439.75648945916-1314.86716337824i</v>
      </c>
      <c r="R179" s="23" t="s">
        <v>1</v>
      </c>
      <c r="S179" s="4">
        <v>2.5856443513371508</v>
      </c>
      <c r="T179" s="4">
        <v>32.927486037204162</v>
      </c>
      <c r="U179" s="42" t="str">
        <f t="shared" si="33"/>
        <v>2.58564435133715+32.9274860372042i</v>
      </c>
      <c r="V179" s="23" t="s">
        <v>1</v>
      </c>
      <c r="W179" s="2" t="str">
        <f t="shared" si="34"/>
        <v>958.991896683879-3104.96175779341i</v>
      </c>
      <c r="X179" s="67">
        <f t="shared" si="35"/>
        <v>44.5</v>
      </c>
      <c r="Y179" s="68">
        <f t="shared" si="36"/>
        <v>3249.6850578578974</v>
      </c>
      <c r="Z179" s="68">
        <f t="shared" si="37"/>
        <v>958.99189668387896</v>
      </c>
      <c r="AA179" s="68">
        <f t="shared" si="38"/>
        <v>-3104.96175779341</v>
      </c>
    </row>
    <row r="180" spans="1:27" x14ac:dyDescent="0.25">
      <c r="A180" s="32">
        <v>44.75</v>
      </c>
      <c r="B180" s="4">
        <v>3.1602270093697902</v>
      </c>
      <c r="C180" s="4">
        <v>28.427761109563534</v>
      </c>
      <c r="D180" s="42" t="str">
        <f t="shared" si="26"/>
        <v>3.16022700936979+28.4277611095635i</v>
      </c>
      <c r="E180" s="4">
        <v>1.4249546006836808</v>
      </c>
      <c r="F180" s="4">
        <v>44.594717544789937</v>
      </c>
      <c r="G180" s="42" t="str">
        <f t="shared" si="27"/>
        <v>1.42495460068368+44.5947175447899i</v>
      </c>
      <c r="H180" s="4">
        <v>5.579173572775237</v>
      </c>
      <c r="I180" s="4">
        <v>42.007200284813344</v>
      </c>
      <c r="J180" s="42" t="str">
        <f t="shared" si="28"/>
        <v>5.57917357277524+42.0072002848133i</v>
      </c>
      <c r="K180" s="4">
        <v>485.42912590526026</v>
      </c>
      <c r="L180" s="4">
        <v>-29.574256919771532</v>
      </c>
      <c r="M180" s="42" t="str">
        <f t="shared" si="29"/>
        <v>485.42912590526-29.5742569197715i</v>
      </c>
      <c r="N180" s="23" t="s">
        <v>1</v>
      </c>
      <c r="O180" s="42" t="str">
        <f t="shared" si="30"/>
        <v>3.16022700936979+28.4277611095635i</v>
      </c>
      <c r="P180" s="42" t="str">
        <f t="shared" si="31"/>
        <v>-20286.3777872205-9226.64906649015i</v>
      </c>
      <c r="Q180" s="42" t="str">
        <f t="shared" si="32"/>
        <v>431.060330958296-1301.07265212761i</v>
      </c>
      <c r="R180" s="23" t="s">
        <v>1</v>
      </c>
      <c r="S180" s="4">
        <v>2.5703083635338397</v>
      </c>
      <c r="T180" s="4">
        <v>33.249760748525013</v>
      </c>
      <c r="U180" s="42" t="str">
        <f t="shared" si="33"/>
        <v>2.57030836353384+33.249760748525i</v>
      </c>
      <c r="V180" s="23" t="s">
        <v>1</v>
      </c>
      <c r="W180" s="2" t="str">
        <f t="shared" si="34"/>
        <v>947.076140200193-3074.57391938635i</v>
      </c>
      <c r="X180" s="67">
        <f t="shared" si="35"/>
        <v>44.75</v>
      </c>
      <c r="Y180" s="68">
        <f t="shared" si="36"/>
        <v>3217.1350610608874</v>
      </c>
      <c r="Z180" s="68">
        <f t="shared" si="37"/>
        <v>947.07614020019298</v>
      </c>
      <c r="AA180" s="68">
        <f t="shared" si="38"/>
        <v>-3074.5739193863501</v>
      </c>
    </row>
    <row r="181" spans="1:27" x14ac:dyDescent="0.25">
      <c r="A181" s="32">
        <v>45</v>
      </c>
      <c r="B181" s="4">
        <v>3.1210510247780583</v>
      </c>
      <c r="C181" s="4">
        <v>28.754259455552951</v>
      </c>
      <c r="D181" s="42" t="str">
        <f t="shared" si="26"/>
        <v>3.12105102477806+28.754259455553i</v>
      </c>
      <c r="E181" s="4">
        <v>1.4484330872751117</v>
      </c>
      <c r="F181" s="4">
        <v>44.858258726235988</v>
      </c>
      <c r="G181" s="42" t="str">
        <f t="shared" si="27"/>
        <v>1.44843308727511+44.858258726236i</v>
      </c>
      <c r="H181" s="4">
        <v>5.587330720984939</v>
      </c>
      <c r="I181" s="4">
        <v>42.246547649098815</v>
      </c>
      <c r="J181" s="42" t="str">
        <f t="shared" si="28"/>
        <v>5.58733072098494+42.2465476490988i</v>
      </c>
      <c r="K181" s="4">
        <v>485.64979045691359</v>
      </c>
      <c r="L181" s="4">
        <v>-29.538703158474984</v>
      </c>
      <c r="M181" s="42" t="str">
        <f t="shared" si="29"/>
        <v>485.649790456914-29.538703158475i</v>
      </c>
      <c r="N181" s="23" t="s">
        <v>1</v>
      </c>
      <c r="O181" s="42" t="str">
        <f t="shared" si="30"/>
        <v>3.12105102477806+28.754259455553i</v>
      </c>
      <c r="P181" s="42" t="str">
        <f t="shared" si="31"/>
        <v>-20114.4780535863-9100.13516950939i</v>
      </c>
      <c r="Q181" s="42" t="str">
        <f t="shared" si="32"/>
        <v>430.709793443357-1293.77123221108i</v>
      </c>
      <c r="R181" s="23" t="s">
        <v>1</v>
      </c>
      <c r="S181" s="4">
        <v>2.5392400054667195</v>
      </c>
      <c r="T181" s="4">
        <v>33.561259594050227</v>
      </c>
      <c r="U181" s="42" t="str">
        <f t="shared" si="33"/>
        <v>2.53924000546672+33.5612595940502i</v>
      </c>
      <c r="V181" s="23" t="s">
        <v>1</v>
      </c>
      <c r="W181" s="2" t="str">
        <f t="shared" si="34"/>
        <v>935.914009862636-3056.05074389974i</v>
      </c>
      <c r="X181" s="67">
        <f t="shared" si="35"/>
        <v>45</v>
      </c>
      <c r="Y181" s="68">
        <f t="shared" si="36"/>
        <v>3196.1509950481554</v>
      </c>
      <c r="Z181" s="68">
        <f t="shared" si="37"/>
        <v>935.91400986263602</v>
      </c>
      <c r="AA181" s="68">
        <f t="shared" si="38"/>
        <v>-3056.0507438997402</v>
      </c>
    </row>
    <row r="182" spans="1:27" x14ac:dyDescent="0.25">
      <c r="A182" s="32">
        <v>45.25</v>
      </c>
      <c r="B182" s="4">
        <v>3.0927337440201739</v>
      </c>
      <c r="C182" s="4">
        <v>29.095090588272679</v>
      </c>
      <c r="D182" s="42" t="str">
        <f t="shared" si="26"/>
        <v>3.09273374402017+29.0950905882727i</v>
      </c>
      <c r="E182" s="4">
        <v>1.4606455281911461</v>
      </c>
      <c r="F182" s="4">
        <v>45.119488927448906</v>
      </c>
      <c r="G182" s="42" t="str">
        <f t="shared" si="27"/>
        <v>1.46064552819115+45.1194889274489i</v>
      </c>
      <c r="H182" s="4">
        <v>5.5934332267663738</v>
      </c>
      <c r="I182" s="4">
        <v>42.496832422433975</v>
      </c>
      <c r="J182" s="42" t="str">
        <f t="shared" si="28"/>
        <v>5.59343322676637+42.496832422434i</v>
      </c>
      <c r="K182" s="4">
        <v>485.6648761150517</v>
      </c>
      <c r="L182" s="4">
        <v>-29.524619789634613</v>
      </c>
      <c r="M182" s="42" t="str">
        <f t="shared" si="29"/>
        <v>485.664876115052-29.5246197896346i</v>
      </c>
      <c r="N182" s="23" t="s">
        <v>1</v>
      </c>
      <c r="O182" s="42" t="str">
        <f t="shared" si="30"/>
        <v>3.09273374402017+29.0950905882727i</v>
      </c>
      <c r="P182" s="42" t="str">
        <f t="shared" si="31"/>
        <v>-19915.5795881159-8936.3092437672i</v>
      </c>
      <c r="Q182" s="42" t="str">
        <f t="shared" si="32"/>
        <v>426.660653219599-1286.28401367194i</v>
      </c>
      <c r="R182" s="23" t="s">
        <v>1</v>
      </c>
      <c r="S182" s="4">
        <v>2.532829240865726</v>
      </c>
      <c r="T182" s="4">
        <v>33.866756311241346</v>
      </c>
      <c r="U182" s="42" t="str">
        <f t="shared" si="33"/>
        <v>2.53282924086573+33.8667563112413i</v>
      </c>
      <c r="V182" s="23" t="s">
        <v>1</v>
      </c>
      <c r="W182" s="2" t="str">
        <f t="shared" si="34"/>
        <v>937.600091548474-3047.51397704797i</v>
      </c>
      <c r="X182" s="67">
        <f t="shared" si="35"/>
        <v>45.25</v>
      </c>
      <c r="Y182" s="68">
        <f t="shared" si="36"/>
        <v>3188.4848081768309</v>
      </c>
      <c r="Z182" s="68">
        <f t="shared" si="37"/>
        <v>937.60009154847398</v>
      </c>
      <c r="AA182" s="68">
        <f t="shared" si="38"/>
        <v>-3047.51397704797</v>
      </c>
    </row>
    <row r="183" spans="1:27" x14ac:dyDescent="0.25">
      <c r="A183" s="32">
        <v>45.5</v>
      </c>
      <c r="B183" s="4">
        <v>3.0471598994213158</v>
      </c>
      <c r="C183" s="4">
        <v>29.421227327199432</v>
      </c>
      <c r="D183" s="42" t="str">
        <f t="shared" si="26"/>
        <v>3.04715989942132+29.4212273271994i</v>
      </c>
      <c r="E183" s="4">
        <v>1.4676185775796629</v>
      </c>
      <c r="F183" s="4">
        <v>45.386993867130215</v>
      </c>
      <c r="G183" s="42" t="str">
        <f t="shared" si="27"/>
        <v>1.46761857757966+45.3869938671302i</v>
      </c>
      <c r="H183" s="4">
        <v>5.603108014977118</v>
      </c>
      <c r="I183" s="4">
        <v>42.753375716240349</v>
      </c>
      <c r="J183" s="42" t="str">
        <f t="shared" si="28"/>
        <v>5.60310801497712+42.7533757162403i</v>
      </c>
      <c r="K183" s="4">
        <v>485.87188654459692</v>
      </c>
      <c r="L183" s="4">
        <v>-29.670890040825459</v>
      </c>
      <c r="M183" s="42" t="str">
        <f t="shared" si="29"/>
        <v>485.871886544597-29.6708900408255i</v>
      </c>
      <c r="N183" s="23" t="s">
        <v>1</v>
      </c>
      <c r="O183" s="42" t="str">
        <f t="shared" si="30"/>
        <v>3.04715989942132+29.4212273271994i</v>
      </c>
      <c r="P183" s="42" t="str">
        <f t="shared" si="31"/>
        <v>-19785.4756495836-8723.61907050066i</v>
      </c>
      <c r="Q183" s="42" t="str">
        <f t="shared" si="32"/>
        <v>419.685374783742-1280.76443997131i</v>
      </c>
      <c r="R183" s="23" t="s">
        <v>1</v>
      </c>
      <c r="S183" s="4">
        <v>2.5049010600420081</v>
      </c>
      <c r="T183" s="4">
        <v>34.188087113785478</v>
      </c>
      <c r="U183" s="42" t="str">
        <f t="shared" si="33"/>
        <v>2.50490106004201+34.1880871137855i</v>
      </c>
      <c r="V183" s="23" t="s">
        <v>1</v>
      </c>
      <c r="W183" s="2" t="str">
        <f t="shared" si="34"/>
        <v>920.863961320179-3022.36199861867i</v>
      </c>
      <c r="X183" s="67">
        <f t="shared" si="35"/>
        <v>45.5</v>
      </c>
      <c r="Y183" s="68">
        <f t="shared" si="36"/>
        <v>3159.535169285592</v>
      </c>
      <c r="Z183" s="68">
        <f t="shared" si="37"/>
        <v>920.86396132017899</v>
      </c>
      <c r="AA183" s="68">
        <f t="shared" si="38"/>
        <v>-3022.36199861867</v>
      </c>
    </row>
    <row r="184" spans="1:27" x14ac:dyDescent="0.25">
      <c r="A184" s="32">
        <v>45.75</v>
      </c>
      <c r="B184" s="4">
        <v>3.0220609200818069</v>
      </c>
      <c r="C184" s="4">
        <v>29.754538541517963</v>
      </c>
      <c r="D184" s="42" t="str">
        <f t="shared" si="26"/>
        <v>3.02206092008181+29.754538541518i</v>
      </c>
      <c r="E184" s="4">
        <v>1.4908927776836984</v>
      </c>
      <c r="F184" s="4">
        <v>45.66190584824146</v>
      </c>
      <c r="G184" s="42" t="str">
        <f t="shared" si="27"/>
        <v>1.4908927776837+45.6619058482415i</v>
      </c>
      <c r="H184" s="4">
        <v>5.6268445086495076</v>
      </c>
      <c r="I184" s="4">
        <v>43.001091819697628</v>
      </c>
      <c r="J184" s="42" t="str">
        <f t="shared" si="28"/>
        <v>5.62684450864951+43.0010918196976i</v>
      </c>
      <c r="K184" s="4">
        <v>485.31487172294629</v>
      </c>
      <c r="L184" s="4">
        <v>-29.696206313035216</v>
      </c>
      <c r="M184" s="42" t="str">
        <f t="shared" si="29"/>
        <v>485.314871722946-29.6962063130352i</v>
      </c>
      <c r="N184" s="23" t="s">
        <v>1</v>
      </c>
      <c r="O184" s="42" t="str">
        <f t="shared" si="30"/>
        <v>3.02206092008181+29.754538541518i</v>
      </c>
      <c r="P184" s="42" t="str">
        <f t="shared" si="31"/>
        <v>-19542.2228165142-8548.60458235686i</v>
      </c>
      <c r="Q184" s="42" t="str">
        <f t="shared" si="32"/>
        <v>415.301531147156-1268.47635447302i</v>
      </c>
      <c r="R184" s="23" t="s">
        <v>1</v>
      </c>
      <c r="S184" s="4">
        <v>2.483734524365353</v>
      </c>
      <c r="T184" s="4">
        <v>34.493190705245276</v>
      </c>
      <c r="U184" s="42" t="str">
        <f t="shared" si="33"/>
        <v>2.48373452436535+34.4931907052453i</v>
      </c>
      <c r="V184" s="23" t="s">
        <v>1</v>
      </c>
      <c r="W184" s="2" t="str">
        <f t="shared" si="34"/>
        <v>903.197951648605-3005.31399584296i</v>
      </c>
      <c r="X184" s="67">
        <f t="shared" si="35"/>
        <v>45.75</v>
      </c>
      <c r="Y184" s="68">
        <f t="shared" si="36"/>
        <v>3138.1011381840162</v>
      </c>
      <c r="Z184" s="68">
        <f t="shared" si="37"/>
        <v>903.197951648605</v>
      </c>
      <c r="AA184" s="68">
        <f t="shared" si="38"/>
        <v>-3005.3139958429601</v>
      </c>
    </row>
    <row r="185" spans="1:27" x14ac:dyDescent="0.25">
      <c r="A185" s="32">
        <v>46</v>
      </c>
      <c r="B185" s="4">
        <v>2.9796275469699718</v>
      </c>
      <c r="C185" s="4">
        <v>30.087567005811042</v>
      </c>
      <c r="D185" s="42" t="str">
        <f t="shared" si="26"/>
        <v>2.97962754696997+30.087567005811i</v>
      </c>
      <c r="E185" s="4">
        <v>1.5086981794731775</v>
      </c>
      <c r="F185" s="4">
        <v>45.930336469485653</v>
      </c>
      <c r="G185" s="42" t="str">
        <f t="shared" si="27"/>
        <v>1.50869817947318+45.9303364694857i</v>
      </c>
      <c r="H185" s="4">
        <v>5.6344800602128711</v>
      </c>
      <c r="I185" s="4">
        <v>43.248891542461436</v>
      </c>
      <c r="J185" s="42" t="str">
        <f t="shared" si="28"/>
        <v>5.63448006021287+43.2488915424614i</v>
      </c>
      <c r="K185" s="4">
        <v>485.42407400109255</v>
      </c>
      <c r="L185" s="4">
        <v>-30.227646888470055</v>
      </c>
      <c r="M185" s="42" t="str">
        <f t="shared" si="29"/>
        <v>485.424074001093-30.2276468884701i</v>
      </c>
      <c r="N185" s="23" t="s">
        <v>1</v>
      </c>
      <c r="O185" s="42" t="str">
        <f t="shared" si="30"/>
        <v>2.97962754696997+30.087567005811i</v>
      </c>
      <c r="P185" s="42" t="str">
        <f t="shared" si="31"/>
        <v>-19384.9696322549-8371.58445322547i</v>
      </c>
      <c r="Q185" s="42" t="str">
        <f t="shared" si="32"/>
        <v>411.267200505591-1261.76895278322i</v>
      </c>
      <c r="R185" s="23" t="s">
        <v>1</v>
      </c>
      <c r="S185" s="4">
        <v>2.4601654261754158</v>
      </c>
      <c r="T185" s="4">
        <v>34.818238719769042</v>
      </c>
      <c r="U185" s="42" t="str">
        <f t="shared" si="33"/>
        <v>2.46016542617542+34.818238719769i</v>
      </c>
      <c r="V185" s="23" t="s">
        <v>1</v>
      </c>
      <c r="W185" s="2" t="str">
        <f t="shared" si="34"/>
        <v>892.690390114666-2979.13538824516i</v>
      </c>
      <c r="X185" s="67">
        <f t="shared" si="35"/>
        <v>46</v>
      </c>
      <c r="Y185" s="68">
        <f t="shared" si="36"/>
        <v>3110.0070408437523</v>
      </c>
      <c r="Z185" s="68">
        <f t="shared" si="37"/>
        <v>892.690390114666</v>
      </c>
      <c r="AA185" s="68">
        <f t="shared" si="38"/>
        <v>-2979.1353882451599</v>
      </c>
    </row>
    <row r="186" spans="1:27" x14ac:dyDescent="0.25">
      <c r="A186" s="32">
        <v>46.25</v>
      </c>
      <c r="B186" s="4">
        <v>2.9561090060461512</v>
      </c>
      <c r="C186" s="4">
        <v>30.409858765974914</v>
      </c>
      <c r="D186" s="42" t="str">
        <f t="shared" si="26"/>
        <v>2.95610900604615+30.4098587659749i</v>
      </c>
      <c r="E186" s="4">
        <v>1.5167277698770349</v>
      </c>
      <c r="F186" s="4">
        <v>46.187102397562278</v>
      </c>
      <c r="G186" s="42" t="str">
        <f t="shared" si="27"/>
        <v>1.51672776987703+46.1871023975623i</v>
      </c>
      <c r="H186" s="4">
        <v>5.6418794881032097</v>
      </c>
      <c r="I186" s="4">
        <v>43.497336848607034</v>
      </c>
      <c r="J186" s="42" t="str">
        <f t="shared" si="28"/>
        <v>5.64187948810321+43.497336848607i</v>
      </c>
      <c r="K186" s="4">
        <v>485.76065486381998</v>
      </c>
      <c r="L186" s="4">
        <v>-30.285093680182108</v>
      </c>
      <c r="M186" s="42" t="str">
        <f t="shared" si="29"/>
        <v>485.76065486382-30.2850936801821i</v>
      </c>
      <c r="N186" s="23" t="s">
        <v>1</v>
      </c>
      <c r="O186" s="42" t="str">
        <f t="shared" si="30"/>
        <v>2.95610900604615+30.4098587659749i</v>
      </c>
      <c r="P186" s="42" t="str">
        <f t="shared" si="31"/>
        <v>-19233.8558822665-8225.42728941539i</v>
      </c>
      <c r="Q186" s="42" t="str">
        <f t="shared" si="32"/>
        <v>406.74291114584-1256.19623169377i</v>
      </c>
      <c r="R186" s="23" t="s">
        <v>1</v>
      </c>
      <c r="S186" s="4">
        <v>2.4432057375410148</v>
      </c>
      <c r="T186" s="4">
        <v>35.117763616469453</v>
      </c>
      <c r="U186" s="42" t="str">
        <f t="shared" si="33"/>
        <v>2.44320573754101+35.1177636164695i</v>
      </c>
      <c r="V186" s="23" t="s">
        <v>1</v>
      </c>
      <c r="W186" s="2" t="str">
        <f t="shared" si="34"/>
        <v>880.047924517119-2969.43188516814i</v>
      </c>
      <c r="X186" s="67">
        <f t="shared" si="35"/>
        <v>46.25</v>
      </c>
      <c r="Y186" s="68">
        <f t="shared" si="36"/>
        <v>3097.0970391804167</v>
      </c>
      <c r="Z186" s="68">
        <f t="shared" si="37"/>
        <v>880.04792451711899</v>
      </c>
      <c r="AA186" s="68">
        <f t="shared" si="38"/>
        <v>-2969.4318851681401</v>
      </c>
    </row>
    <row r="187" spans="1:27" x14ac:dyDescent="0.25">
      <c r="A187" s="32">
        <v>46.5</v>
      </c>
      <c r="B187" s="4">
        <v>2.9153321215131145</v>
      </c>
      <c r="C187" s="4">
        <v>30.754360376476203</v>
      </c>
      <c r="D187" s="42" t="str">
        <f t="shared" si="26"/>
        <v>2.91533212151311+30.7543603764762i</v>
      </c>
      <c r="E187" s="4">
        <v>1.5266989260892383</v>
      </c>
      <c r="F187" s="4">
        <v>46.466139110701754</v>
      </c>
      <c r="G187" s="42" t="str">
        <f t="shared" si="27"/>
        <v>1.52669892608924+46.4661391107018i</v>
      </c>
      <c r="H187" s="4">
        <v>5.6498225704863785</v>
      </c>
      <c r="I187" s="4">
        <v>43.756408118651635</v>
      </c>
      <c r="J187" s="42" t="str">
        <f t="shared" si="28"/>
        <v>5.64982257048638+43.7564081186516i</v>
      </c>
      <c r="K187" s="4">
        <v>484.83635766091305</v>
      </c>
      <c r="L187" s="4">
        <v>-30.39223076943891</v>
      </c>
      <c r="M187" s="42" t="str">
        <f t="shared" si="29"/>
        <v>484.836357660913-30.3922307694389i</v>
      </c>
      <c r="N187" s="23" t="s">
        <v>1</v>
      </c>
      <c r="O187" s="42" t="str">
        <f t="shared" si="30"/>
        <v>2.91533212151311+30.7543603764762i</v>
      </c>
      <c r="P187" s="42" t="str">
        <f t="shared" si="31"/>
        <v>-19007.8833997611-8029.23970205091i</v>
      </c>
      <c r="Q187" s="42" t="str">
        <f t="shared" si="32"/>
        <v>400.978110658159-1245.22469707652i</v>
      </c>
      <c r="R187" s="23" t="s">
        <v>1</v>
      </c>
      <c r="S187" s="4">
        <v>2.4328458493311134</v>
      </c>
      <c r="T187" s="4">
        <v>35.438527972568522</v>
      </c>
      <c r="U187" s="42" t="str">
        <f t="shared" si="33"/>
        <v>2.43284584933111+35.4385279725685i</v>
      </c>
      <c r="V187" s="23" t="s">
        <v>1</v>
      </c>
      <c r="W187" s="2" t="str">
        <f t="shared" si="34"/>
        <v>881.55912498307-2944.78123394388i</v>
      </c>
      <c r="X187" s="67">
        <f t="shared" si="35"/>
        <v>46.5</v>
      </c>
      <c r="Y187" s="68">
        <f t="shared" si="36"/>
        <v>3073.9035454335517</v>
      </c>
      <c r="Z187" s="68">
        <f t="shared" si="37"/>
        <v>881.55912498306998</v>
      </c>
      <c r="AA187" s="68">
        <f t="shared" si="38"/>
        <v>-2944.7812339438801</v>
      </c>
    </row>
    <row r="188" spans="1:27" x14ac:dyDescent="0.25">
      <c r="A188" s="32">
        <v>46.75</v>
      </c>
      <c r="B188" s="4">
        <v>2.8899260597847585</v>
      </c>
      <c r="C188" s="4">
        <v>31.07663798265731</v>
      </c>
      <c r="D188" s="42" t="str">
        <f t="shared" si="26"/>
        <v>2.88992605978476+31.0766379826573i</v>
      </c>
      <c r="E188" s="4">
        <v>1.5487792611053928</v>
      </c>
      <c r="F188" s="4">
        <v>46.737780407208589</v>
      </c>
      <c r="G188" s="42" t="str">
        <f t="shared" si="27"/>
        <v>1.54877926110539+46.7377804072086i</v>
      </c>
      <c r="H188" s="4">
        <v>5.6692872661482241</v>
      </c>
      <c r="I188" s="4">
        <v>44.014597285856198</v>
      </c>
      <c r="J188" s="42" t="str">
        <f t="shared" si="28"/>
        <v>5.66928726614822+44.0145972858562i</v>
      </c>
      <c r="K188" s="4">
        <v>485.0295975340207</v>
      </c>
      <c r="L188" s="4">
        <v>-30.479754890083683</v>
      </c>
      <c r="M188" s="42" t="str">
        <f t="shared" si="29"/>
        <v>485.029597534021-30.4797548900837i</v>
      </c>
      <c r="N188" s="23" t="s">
        <v>1</v>
      </c>
      <c r="O188" s="42" t="str">
        <f t="shared" si="30"/>
        <v>2.88992605978476+31.0766379826573i</v>
      </c>
      <c r="P188" s="42" t="str">
        <f t="shared" si="31"/>
        <v>-18890.482101488-7876.80944426665i</v>
      </c>
      <c r="Q188" s="42" t="str">
        <f t="shared" si="32"/>
        <v>396.749514045695-1240.17654112385i</v>
      </c>
      <c r="R188" s="23" t="s">
        <v>1</v>
      </c>
      <c r="S188" s="4">
        <v>2.4039293507158339</v>
      </c>
      <c r="T188" s="4">
        <v>35.744585230716709</v>
      </c>
      <c r="U188" s="42" t="str">
        <f t="shared" si="33"/>
        <v>2.40392935071583+35.7445852307167i</v>
      </c>
      <c r="V188" s="23" t="s">
        <v>1</v>
      </c>
      <c r="W188" s="2" t="str">
        <f t="shared" si="34"/>
        <v>855.766314309818-2937.07732142395i</v>
      </c>
      <c r="X188" s="67">
        <f t="shared" si="35"/>
        <v>46.75</v>
      </c>
      <c r="Y188" s="68">
        <f t="shared" si="36"/>
        <v>3059.2089135477972</v>
      </c>
      <c r="Z188" s="68">
        <f t="shared" si="37"/>
        <v>855.76631430981797</v>
      </c>
      <c r="AA188" s="68">
        <f t="shared" si="38"/>
        <v>-2937.0773214239498</v>
      </c>
    </row>
    <row r="189" spans="1:27" x14ac:dyDescent="0.25">
      <c r="A189" s="32">
        <v>47</v>
      </c>
      <c r="B189" s="4">
        <v>2.8598150421434418</v>
      </c>
      <c r="C189" s="4">
        <v>31.415179820826317</v>
      </c>
      <c r="D189" s="42" t="str">
        <f t="shared" si="26"/>
        <v>2.85981504214344+31.4151798208263i</v>
      </c>
      <c r="E189" s="4">
        <v>1.5695195891229419</v>
      </c>
      <c r="F189" s="4">
        <v>47.003904228899856</v>
      </c>
      <c r="G189" s="42" t="str">
        <f t="shared" si="27"/>
        <v>1.56951958912294+47.0039042288999i</v>
      </c>
      <c r="H189" s="4">
        <v>5.6868006911622411</v>
      </c>
      <c r="I189" s="4">
        <v>44.256869669578464</v>
      </c>
      <c r="J189" s="42" t="str">
        <f t="shared" si="28"/>
        <v>5.68680069116224+44.2568696695785i</v>
      </c>
      <c r="K189" s="4">
        <v>485.34315655208076</v>
      </c>
      <c r="L189" s="4">
        <v>-30.544585428031173</v>
      </c>
      <c r="M189" s="42" t="str">
        <f t="shared" si="29"/>
        <v>485.343156552081-30.5445854280312i</v>
      </c>
      <c r="N189" s="23" t="s">
        <v>1</v>
      </c>
      <c r="O189" s="42" t="str">
        <f t="shared" si="30"/>
        <v>2.85981504214344+31.4151798208263i</v>
      </c>
      <c r="P189" s="42" t="str">
        <f t="shared" si="31"/>
        <v>-18680.034575279-7709.45485856407i</v>
      </c>
      <c r="Q189" s="42" t="str">
        <f t="shared" si="32"/>
        <v>392.678098685959-1230.80662909001i</v>
      </c>
      <c r="R189" s="23" t="s">
        <v>1</v>
      </c>
      <c r="S189" s="4">
        <v>2.4004971525558947</v>
      </c>
      <c r="T189" s="4">
        <v>36.062277308479899</v>
      </c>
      <c r="U189" s="42" t="str">
        <f t="shared" si="33"/>
        <v>2.40049715255589+36.0622773084799i</v>
      </c>
      <c r="V189" s="23" t="s">
        <v>1</v>
      </c>
      <c r="W189" s="2" t="str">
        <f t="shared" si="34"/>
        <v>856.790145193987-2912.41131357601i</v>
      </c>
      <c r="X189" s="67">
        <f t="shared" si="35"/>
        <v>47</v>
      </c>
      <c r="Y189" s="68">
        <f t="shared" si="36"/>
        <v>3035.8242723100871</v>
      </c>
      <c r="Z189" s="68">
        <f t="shared" si="37"/>
        <v>856.79014519398697</v>
      </c>
      <c r="AA189" s="68">
        <f t="shared" si="38"/>
        <v>-2912.4113135760099</v>
      </c>
    </row>
    <row r="190" spans="1:27" x14ac:dyDescent="0.25">
      <c r="A190" s="32">
        <v>47.25</v>
      </c>
      <c r="B190" s="4">
        <v>2.829811362843575</v>
      </c>
      <c r="C190" s="4">
        <v>31.735147903669656</v>
      </c>
      <c r="D190" s="42" t="str">
        <f t="shared" si="26"/>
        <v>2.82981136284358+31.7351479036697i</v>
      </c>
      <c r="E190" s="4">
        <v>1.5646459090899858</v>
      </c>
      <c r="F190" s="4">
        <v>47.274545611923891</v>
      </c>
      <c r="G190" s="42" t="str">
        <f t="shared" si="27"/>
        <v>1.56464590908999+47.2745456119239i</v>
      </c>
      <c r="H190" s="4">
        <v>5.6880707006011217</v>
      </c>
      <c r="I190" s="4">
        <v>44.502290004872229</v>
      </c>
      <c r="J190" s="42" t="str">
        <f t="shared" si="28"/>
        <v>5.68807070060112+44.5022900048722i</v>
      </c>
      <c r="K190" s="4">
        <v>485.90423494003102</v>
      </c>
      <c r="L190" s="4">
        <v>-30.631867479794227</v>
      </c>
      <c r="M190" s="42" t="str">
        <f t="shared" si="29"/>
        <v>485.904234940031-30.6318674797942i</v>
      </c>
      <c r="N190" s="23" t="s">
        <v>1</v>
      </c>
      <c r="O190" s="42" t="str">
        <f t="shared" si="30"/>
        <v>2.82981136284358+31.7351479036697i</v>
      </c>
      <c r="P190" s="42" t="str">
        <f t="shared" si="31"/>
        <v>-18486.7445942268-7597.78397900214i</v>
      </c>
      <c r="Q190" s="42" t="str">
        <f t="shared" si="32"/>
        <v>389.496126455375-1221.38077640599i</v>
      </c>
      <c r="R190" s="23" t="s">
        <v>1</v>
      </c>
      <c r="S190" s="4">
        <v>2.3720897628229927</v>
      </c>
      <c r="T190" s="4">
        <v>36.372244076932496</v>
      </c>
      <c r="U190" s="42" t="str">
        <f t="shared" si="33"/>
        <v>2.37208976282299+36.3722440769325i</v>
      </c>
      <c r="V190" s="23" t="s">
        <v>1</v>
      </c>
      <c r="W190" s="2" t="str">
        <f t="shared" si="34"/>
        <v>843.44709019055-2887.02858674931i</v>
      </c>
      <c r="X190" s="67">
        <f t="shared" si="35"/>
        <v>47.25</v>
      </c>
      <c r="Y190" s="68">
        <f t="shared" si="36"/>
        <v>3007.7129275678258</v>
      </c>
      <c r="Z190" s="68">
        <f t="shared" si="37"/>
        <v>843.44709019054994</v>
      </c>
      <c r="AA190" s="68">
        <f t="shared" si="38"/>
        <v>-2887.0285867493099</v>
      </c>
    </row>
    <row r="191" spans="1:27" x14ac:dyDescent="0.25">
      <c r="A191" s="32">
        <v>47.5</v>
      </c>
      <c r="B191" s="4">
        <v>2.8086189696393564</v>
      </c>
      <c r="C191" s="4">
        <v>32.072396557816987</v>
      </c>
      <c r="D191" s="42" t="str">
        <f t="shared" si="26"/>
        <v>2.80861896963936+32.072396557817i</v>
      </c>
      <c r="E191" s="4">
        <v>1.5844656263062964</v>
      </c>
      <c r="F191" s="4">
        <v>47.547494574651878</v>
      </c>
      <c r="G191" s="42" t="str">
        <f t="shared" si="27"/>
        <v>1.5844656263063+47.5474945746519i</v>
      </c>
      <c r="H191" s="4">
        <v>5.6917084761458483</v>
      </c>
      <c r="I191" s="4">
        <v>44.761918191640071</v>
      </c>
      <c r="J191" s="42" t="str">
        <f t="shared" si="28"/>
        <v>5.69170847614585+44.7619181916401i</v>
      </c>
      <c r="K191" s="4">
        <v>485.68561032198699</v>
      </c>
      <c r="L191" s="4">
        <v>-30.690529673073947</v>
      </c>
      <c r="M191" s="42" t="str">
        <f t="shared" si="29"/>
        <v>485.685610321987-30.6905296730739i</v>
      </c>
      <c r="N191" s="23" t="s">
        <v>1</v>
      </c>
      <c r="O191" s="42" t="str">
        <f t="shared" si="30"/>
        <v>2.80861896963936+32.072396557817i</v>
      </c>
      <c r="P191" s="42" t="str">
        <f t="shared" si="31"/>
        <v>-18333.6640979009-7501.37370617096i</v>
      </c>
      <c r="Q191" s="42" t="str">
        <f t="shared" si="32"/>
        <v>388.589763936173-1215.45967179957i</v>
      </c>
      <c r="R191" s="23" t="s">
        <v>1</v>
      </c>
      <c r="S191" s="4">
        <v>2.3664995889415876</v>
      </c>
      <c r="T191" s="4">
        <v>36.681359678503945</v>
      </c>
      <c r="U191" s="42" t="str">
        <f t="shared" si="33"/>
        <v>2.36649958894159+36.6813596785039i</v>
      </c>
      <c r="V191" s="23" t="s">
        <v>1</v>
      </c>
      <c r="W191" s="2" t="str">
        <f t="shared" si="34"/>
        <v>846.034429969419-2880.80121975887i</v>
      </c>
      <c r="X191" s="67">
        <f t="shared" si="35"/>
        <v>47.5</v>
      </c>
      <c r="Y191" s="68">
        <f t="shared" si="36"/>
        <v>3002.4639755470625</v>
      </c>
      <c r="Z191" s="68">
        <f t="shared" si="37"/>
        <v>846.03442996941897</v>
      </c>
      <c r="AA191" s="68">
        <f t="shared" si="38"/>
        <v>-2880.80121975887</v>
      </c>
    </row>
    <row r="192" spans="1:27" x14ac:dyDescent="0.25">
      <c r="A192" s="32">
        <v>47.75</v>
      </c>
      <c r="B192" s="4">
        <v>2.7680154202284344</v>
      </c>
      <c r="C192" s="4">
        <v>32.401823437548749</v>
      </c>
      <c r="D192" s="42" t="str">
        <f t="shared" si="26"/>
        <v>2.76801542022843+32.4018234375487i</v>
      </c>
      <c r="E192" s="4">
        <v>1.6073300675921798</v>
      </c>
      <c r="F192" s="4">
        <v>47.81638646537408</v>
      </c>
      <c r="G192" s="42" t="str">
        <f t="shared" si="27"/>
        <v>1.60733006759218+47.8163864653741i</v>
      </c>
      <c r="H192" s="4">
        <v>5.7064872921070116</v>
      </c>
      <c r="I192" s="4">
        <v>45.020064425877031</v>
      </c>
      <c r="J192" s="42" t="str">
        <f t="shared" si="28"/>
        <v>5.70648729210701+45.020064425877i</v>
      </c>
      <c r="K192" s="4">
        <v>485.89222564173804</v>
      </c>
      <c r="L192" s="4">
        <v>-30.59252279504852</v>
      </c>
      <c r="M192" s="42" t="str">
        <f t="shared" si="29"/>
        <v>485.892225641738-30.5925227950485i</v>
      </c>
      <c r="N192" s="23" t="s">
        <v>1</v>
      </c>
      <c r="O192" s="42" t="str">
        <f t="shared" si="30"/>
        <v>2.76801542022843+32.4018234375487i</v>
      </c>
      <c r="P192" s="42" t="str">
        <f t="shared" si="31"/>
        <v>-18232.4540122612-7327.54368957272i</v>
      </c>
      <c r="Q192" s="42" t="str">
        <f t="shared" si="32"/>
        <v>384.124120360925-1211.7308300366i</v>
      </c>
      <c r="R192" s="23" t="s">
        <v>1</v>
      </c>
      <c r="S192" s="4">
        <v>2.3481063608473911</v>
      </c>
      <c r="T192" s="4">
        <v>36.996282016758322</v>
      </c>
      <c r="U192" s="42" t="str">
        <f t="shared" si="33"/>
        <v>2.34810636084739+36.9962820167583i</v>
      </c>
      <c r="V192" s="23" t="s">
        <v>1</v>
      </c>
      <c r="W192" s="2" t="str">
        <f t="shared" si="34"/>
        <v>837.847561504383-2868.30834511435i</v>
      </c>
      <c r="X192" s="67">
        <f t="shared" si="35"/>
        <v>47.75</v>
      </c>
      <c r="Y192" s="68">
        <f t="shared" si="36"/>
        <v>2988.1735724304003</v>
      </c>
      <c r="Z192" s="68">
        <f t="shared" si="37"/>
        <v>837.84756150438295</v>
      </c>
      <c r="AA192" s="68">
        <f t="shared" si="38"/>
        <v>-2868.3083451143498</v>
      </c>
    </row>
    <row r="193" spans="1:27" x14ac:dyDescent="0.25">
      <c r="A193" s="32">
        <v>48</v>
      </c>
      <c r="B193" s="4">
        <v>2.7512569518253782</v>
      </c>
      <c r="C193" s="4">
        <v>32.714968549791223</v>
      </c>
      <c r="D193" s="42" t="str">
        <f t="shared" si="26"/>
        <v>2.75125695182538+32.7149685497912i</v>
      </c>
      <c r="E193" s="4">
        <v>1.6347746983714</v>
      </c>
      <c r="F193" s="4">
        <v>48.077661620180244</v>
      </c>
      <c r="G193" s="42" t="str">
        <f t="shared" si="27"/>
        <v>1.6347746983714+48.0776616201802i</v>
      </c>
      <c r="H193" s="4">
        <v>5.7382316706307614</v>
      </c>
      <c r="I193" s="4">
        <v>45.268186273817172</v>
      </c>
      <c r="J193" s="42" t="str">
        <f t="shared" si="28"/>
        <v>5.73823167063076+45.2681862738172i</v>
      </c>
      <c r="K193" s="4">
        <v>485.93455137945091</v>
      </c>
      <c r="L193" s="4">
        <v>-30.684715491445015</v>
      </c>
      <c r="M193" s="42" t="str">
        <f t="shared" si="29"/>
        <v>485.934551379451-30.684715491445i</v>
      </c>
      <c r="N193" s="23" t="s">
        <v>1</v>
      </c>
      <c r="O193" s="42" t="str">
        <f t="shared" si="30"/>
        <v>2.75125695182538+32.7149685497912i</v>
      </c>
      <c r="P193" s="42" t="str">
        <f t="shared" si="31"/>
        <v>-18098.7767397043-7150.11451375039i</v>
      </c>
      <c r="Q193" s="42" t="str">
        <f t="shared" si="32"/>
        <v>377.806955234193-1205.5563054991i</v>
      </c>
      <c r="R193" s="23" t="s">
        <v>1</v>
      </c>
      <c r="S193" s="4">
        <v>2.3316217100042422</v>
      </c>
      <c r="T193" s="4">
        <v>37.289307794104623</v>
      </c>
      <c r="U193" s="42" t="str">
        <f t="shared" si="33"/>
        <v>2.33162171000424+37.2893077941046i</v>
      </c>
      <c r="V193" s="23" t="s">
        <v>1</v>
      </c>
      <c r="W193" s="2" t="str">
        <f t="shared" si="34"/>
        <v>812.305064435105-2860.20897590036i</v>
      </c>
      <c r="X193" s="67">
        <f t="shared" si="35"/>
        <v>48</v>
      </c>
      <c r="Y193" s="68">
        <f t="shared" si="36"/>
        <v>2973.3205181291687</v>
      </c>
      <c r="Z193" s="68">
        <f t="shared" si="37"/>
        <v>812.30506443510501</v>
      </c>
      <c r="AA193" s="68">
        <f t="shared" si="38"/>
        <v>-2860.2089759003602</v>
      </c>
    </row>
    <row r="194" spans="1:27" x14ac:dyDescent="0.25">
      <c r="A194" s="32">
        <v>48.25</v>
      </c>
      <c r="B194" s="4">
        <v>2.7176466317026278</v>
      </c>
      <c r="C194" s="4">
        <v>33.055281227366791</v>
      </c>
      <c r="D194" s="42" t="str">
        <f t="shared" si="26"/>
        <v>2.71764663170263+33.0552812273668i</v>
      </c>
      <c r="E194" s="4">
        <v>1.6292622127149883</v>
      </c>
      <c r="F194" s="4">
        <v>48.357452428606635</v>
      </c>
      <c r="G194" s="42" t="str">
        <f t="shared" si="27"/>
        <v>1.62926221271499+48.3574524286066i</v>
      </c>
      <c r="H194" s="4">
        <v>5.7363148240039399</v>
      </c>
      <c r="I194" s="4">
        <v>45.526059652032224</v>
      </c>
      <c r="J194" s="42" t="str">
        <f t="shared" si="28"/>
        <v>5.73631482400394+45.5260596520322i</v>
      </c>
      <c r="K194" s="4">
        <v>486.22157096516912</v>
      </c>
      <c r="L194" s="4">
        <v>-31.224976966888075</v>
      </c>
      <c r="M194" s="42" t="str">
        <f t="shared" si="29"/>
        <v>486.221570965169-31.2249769668881i</v>
      </c>
      <c r="N194" s="23" t="s">
        <v>1</v>
      </c>
      <c r="O194" s="42" t="str">
        <f t="shared" si="30"/>
        <v>2.71764663170263+33.0552812273668i</v>
      </c>
      <c r="P194" s="42" t="str">
        <f t="shared" si="31"/>
        <v>-17903.4497263761-7005.09659540436i</v>
      </c>
      <c r="Q194" s="42" t="str">
        <f t="shared" si="32"/>
        <v>372.681949462074-1196.50151031673i</v>
      </c>
      <c r="R194" s="23" t="s">
        <v>1</v>
      </c>
      <c r="S194" s="4">
        <v>2.3199814107102323</v>
      </c>
      <c r="T194" s="4">
        <v>37.620122253204215</v>
      </c>
      <c r="U194" s="42" t="str">
        <f t="shared" si="33"/>
        <v>2.31998141071023+37.6201222532042i</v>
      </c>
      <c r="V194" s="23" t="s">
        <v>1</v>
      </c>
      <c r="W194" s="2" t="str">
        <f t="shared" si="34"/>
        <v>811.242519317903-2828.66721032259i</v>
      </c>
      <c r="X194" s="67">
        <f t="shared" si="35"/>
        <v>48.25</v>
      </c>
      <c r="Y194" s="68">
        <f t="shared" si="36"/>
        <v>2942.6981856628522</v>
      </c>
      <c r="Z194" s="68">
        <f t="shared" si="37"/>
        <v>811.24251931790297</v>
      </c>
      <c r="AA194" s="68">
        <f t="shared" si="38"/>
        <v>-2828.6672103225901</v>
      </c>
    </row>
    <row r="195" spans="1:27" x14ac:dyDescent="0.25">
      <c r="A195" s="32">
        <v>48.5</v>
      </c>
      <c r="B195" s="4">
        <v>2.6999559599227978</v>
      </c>
      <c r="C195" s="4">
        <v>33.381225996007913</v>
      </c>
      <c r="D195" s="42" t="str">
        <f t="shared" si="26"/>
        <v>2.6999559599228+33.3812259960079i</v>
      </c>
      <c r="E195" s="4">
        <v>1.6501798120968423</v>
      </c>
      <c r="F195" s="4">
        <v>48.62902130946572</v>
      </c>
      <c r="G195" s="42" t="str">
        <f t="shared" si="27"/>
        <v>1.65017981209684+48.6290213094657i</v>
      </c>
      <c r="H195" s="4">
        <v>5.74892896935122</v>
      </c>
      <c r="I195" s="4">
        <v>45.776496552682914</v>
      </c>
      <c r="J195" s="42" t="str">
        <f t="shared" si="28"/>
        <v>5.74892896935122+45.7764965526829i</v>
      </c>
      <c r="K195" s="4">
        <v>486.01432057151283</v>
      </c>
      <c r="L195" s="4">
        <v>-31.035741002965885</v>
      </c>
      <c r="M195" s="42" t="str">
        <f t="shared" si="29"/>
        <v>486.014320571513-31.0357410029659i</v>
      </c>
      <c r="N195" s="23" t="s">
        <v>1</v>
      </c>
      <c r="O195" s="42" t="str">
        <f t="shared" si="30"/>
        <v>2.6999559599228+33.3812259960079i</v>
      </c>
      <c r="P195" s="42" t="str">
        <f t="shared" si="31"/>
        <v>-17726.6983039952-6911.86930099867i</v>
      </c>
      <c r="Q195" s="42" t="str">
        <f t="shared" si="32"/>
        <v>371.501324252194-1188.15154326547i</v>
      </c>
      <c r="R195" s="23" t="s">
        <v>1</v>
      </c>
      <c r="S195" s="4">
        <v>2.3057906176851515</v>
      </c>
      <c r="T195" s="4">
        <v>37.926335230253699</v>
      </c>
      <c r="U195" s="42" t="str">
        <f t="shared" si="33"/>
        <v>2.30579061768515+37.9263352302537i</v>
      </c>
      <c r="V195" s="23" t="s">
        <v>1</v>
      </c>
      <c r="W195" s="2" t="str">
        <f t="shared" si="34"/>
        <v>802.164167495727-2813.80212314422i</v>
      </c>
      <c r="X195" s="67">
        <f t="shared" si="35"/>
        <v>48.5</v>
      </c>
      <c r="Y195" s="68">
        <f t="shared" si="36"/>
        <v>2925.9100703584577</v>
      </c>
      <c r="Z195" s="68">
        <f t="shared" si="37"/>
        <v>802.16416749572704</v>
      </c>
      <c r="AA195" s="68">
        <f t="shared" si="38"/>
        <v>-2813.8021231442199</v>
      </c>
    </row>
    <row r="196" spans="1:27" x14ac:dyDescent="0.25">
      <c r="A196" s="32">
        <v>48.75</v>
      </c>
      <c r="B196" s="4">
        <v>2.6765263964300843</v>
      </c>
      <c r="C196" s="4">
        <v>33.714071450262274</v>
      </c>
      <c r="D196" s="42" t="str">
        <f t="shared" si="26"/>
        <v>2.67652639643008+33.7140714502623i</v>
      </c>
      <c r="E196" s="4">
        <v>1.6652249620903901</v>
      </c>
      <c r="F196" s="4">
        <v>48.903589826160548</v>
      </c>
      <c r="G196" s="42" t="str">
        <f t="shared" si="27"/>
        <v>1.66522496209039+48.9035898261605i</v>
      </c>
      <c r="H196" s="4">
        <v>5.7594242780042446</v>
      </c>
      <c r="I196" s="4">
        <v>46.041061534464212</v>
      </c>
      <c r="J196" s="42" t="str">
        <f t="shared" si="28"/>
        <v>5.75942427800424+46.0410615344642i</v>
      </c>
      <c r="K196" s="4">
        <v>485.37045695691734</v>
      </c>
      <c r="L196" s="4">
        <v>-31.364787631390037</v>
      </c>
      <c r="M196" s="42" t="str">
        <f t="shared" si="29"/>
        <v>485.370456956917-31.36478763139i</v>
      </c>
      <c r="N196" s="23" t="s">
        <v>1</v>
      </c>
      <c r="O196" s="42" t="str">
        <f t="shared" si="30"/>
        <v>2.67652639643008+33.7140714502623i</v>
      </c>
      <c r="P196" s="42" t="str">
        <f t="shared" si="31"/>
        <v>-17578.6155878006-6758.51270604909i</v>
      </c>
      <c r="Q196" s="42" t="str">
        <f t="shared" si="32"/>
        <v>366.27140666542-1181.67185703527i</v>
      </c>
      <c r="R196" s="23" t="s">
        <v>1</v>
      </c>
      <c r="S196" s="4">
        <v>2.3051608896241693</v>
      </c>
      <c r="T196" s="4">
        <v>38.234324594778137</v>
      </c>
      <c r="U196" s="42" t="str">
        <f t="shared" si="33"/>
        <v>2.30516088962417+38.2343245947781i</v>
      </c>
      <c r="V196" s="23" t="s">
        <v>1</v>
      </c>
      <c r="W196" s="2" t="str">
        <f t="shared" si="34"/>
        <v>801.516399991613-2803.12525998349i</v>
      </c>
      <c r="X196" s="67">
        <f t="shared" si="35"/>
        <v>48.75</v>
      </c>
      <c r="Y196" s="68">
        <f t="shared" si="36"/>
        <v>2915.4656167777084</v>
      </c>
      <c r="Z196" s="68">
        <f t="shared" si="37"/>
        <v>801.51639999161296</v>
      </c>
      <c r="AA196" s="68">
        <f t="shared" si="38"/>
        <v>-2803.1252599834902</v>
      </c>
    </row>
    <row r="197" spans="1:27" x14ac:dyDescent="0.25">
      <c r="A197" s="32">
        <v>49</v>
      </c>
      <c r="B197" s="4">
        <v>2.6483325312316888</v>
      </c>
      <c r="C197" s="4">
        <v>34.03010778027938</v>
      </c>
      <c r="D197" s="42" t="str">
        <f t="shared" ref="D197:D260" si="39">COMPLEX(B197,C197)</f>
        <v>2.64833253123169+34.0301077802794i</v>
      </c>
      <c r="E197" s="4">
        <v>1.6880733701505952</v>
      </c>
      <c r="F197" s="4">
        <v>49.174617960688025</v>
      </c>
      <c r="G197" s="42" t="str">
        <f t="shared" ref="G197:G260" si="40">COMPLEX(E197,F197)</f>
        <v>1.6880733701506+49.174617960688i</v>
      </c>
      <c r="H197" s="4">
        <v>5.774292227477102</v>
      </c>
      <c r="I197" s="4">
        <v>46.291376716831472</v>
      </c>
      <c r="J197" s="42" t="str">
        <f t="shared" ref="J197:J260" si="41">COMPLEX(H197,I197)</f>
        <v>5.7742922274771+46.2913767168315i</v>
      </c>
      <c r="K197" s="4">
        <v>485.68727214678347</v>
      </c>
      <c r="L197" s="4">
        <v>-31.137504397541427</v>
      </c>
      <c r="M197" s="42" t="str">
        <f t="shared" si="29"/>
        <v>485.687272146783-31.1375043975414i</v>
      </c>
      <c r="N197" s="23" t="s">
        <v>1</v>
      </c>
      <c r="O197" s="42" t="str">
        <f t="shared" si="30"/>
        <v>2.64833253123169+34.0301077802794i</v>
      </c>
      <c r="P197" s="42" t="str">
        <f t="shared" si="31"/>
        <v>-17461.0499053195-6655.17402639667i</v>
      </c>
      <c r="Q197" s="42" t="str">
        <f t="shared" si="32"/>
        <v>364.87251588397-1176.09760032815i</v>
      </c>
      <c r="R197" s="23" t="s">
        <v>1</v>
      </c>
      <c r="S197" s="4">
        <v>2.2763696117884034</v>
      </c>
      <c r="T197" s="4">
        <v>38.542756810341579</v>
      </c>
      <c r="U197" s="42" t="str">
        <f t="shared" si="33"/>
        <v>2.2763696117884+38.5427568103416i</v>
      </c>
      <c r="V197" s="23" t="s">
        <v>1</v>
      </c>
      <c r="W197" s="2" t="str">
        <f t="shared" si="34"/>
        <v>783.171132603091-2787.88884162486i</v>
      </c>
      <c r="X197" s="67">
        <f t="shared" si="35"/>
        <v>49</v>
      </c>
      <c r="Y197" s="68">
        <f t="shared" si="36"/>
        <v>2895.804070754652</v>
      </c>
      <c r="Z197" s="68">
        <f t="shared" si="37"/>
        <v>783.171132603091</v>
      </c>
      <c r="AA197" s="68">
        <f t="shared" si="38"/>
        <v>-2787.8888416248601</v>
      </c>
    </row>
    <row r="198" spans="1:27" x14ac:dyDescent="0.25">
      <c r="A198" s="32">
        <v>49.25</v>
      </c>
      <c r="B198" s="4">
        <v>2.6366400619397155</v>
      </c>
      <c r="C198" s="4">
        <v>34.366143269870221</v>
      </c>
      <c r="D198" s="42" t="str">
        <f t="shared" si="39"/>
        <v>2.63664006193972+34.3661432698702i</v>
      </c>
      <c r="E198" s="4">
        <v>1.7005410611339538</v>
      </c>
      <c r="F198" s="4">
        <v>49.447735266145962</v>
      </c>
      <c r="G198" s="42" t="str">
        <f t="shared" si="40"/>
        <v>1.70054106113395+49.447735266146i</v>
      </c>
      <c r="H198" s="4">
        <v>5.8007252236563156</v>
      </c>
      <c r="I198" s="4">
        <v>46.545581868771485</v>
      </c>
      <c r="J198" s="42" t="str">
        <f t="shared" si="41"/>
        <v>5.80072522365632+46.5455818687715i</v>
      </c>
      <c r="K198" s="4">
        <v>485.54362393877818</v>
      </c>
      <c r="L198" s="4">
        <v>-31.489123044335258</v>
      </c>
      <c r="M198" s="42" t="str">
        <f t="shared" ref="M198:M261" si="42">COMPLEX(K198,L198)</f>
        <v>485.543623938778-31.4891230443353i</v>
      </c>
      <c r="N198" s="23" t="s">
        <v>1</v>
      </c>
      <c r="O198" s="42" t="str">
        <f t="shared" ref="O198:O261" si="43">D198</f>
        <v>2.63664006193972+34.3661432698702i</v>
      </c>
      <c r="P198" s="42" t="str">
        <f t="shared" ref="P198:P261" si="44">IMPRODUCT(Q198,IMSUB(D198,G198))</f>
        <v>-17243.6160634088-6470.96587595725i</v>
      </c>
      <c r="Q198" s="42" t="str">
        <f t="shared" ref="Q198:Q261" si="45">IMDIV(IMPRODUCT(M198,IMSUB(D198,J198)),IMSUB(J198,G198))</f>
        <v>356.72266557883-1165.49657347596i</v>
      </c>
      <c r="R198" s="23" t="s">
        <v>1</v>
      </c>
      <c r="S198" s="4">
        <v>2.2778732949178018</v>
      </c>
      <c r="T198" s="4">
        <v>38.85102853742444</v>
      </c>
      <c r="U198" s="42" t="str">
        <f t="shared" ref="U198:U261" si="46">COMPLEX(S198,T198)</f>
        <v>2.2778732949178+38.8510285374244i</v>
      </c>
      <c r="V198" s="23" t="s">
        <v>1</v>
      </c>
      <c r="W198" s="2" t="str">
        <f t="shared" ref="W198:W261" si="47">IMDIV(IMSUM(IMPRODUCT(O198,Q198),IMPRODUCT(-1,P198),IMPRODUCT(-1,U198,Q198)),IMSUB(U198,O198))</f>
        <v>771.331737196099-2769.57053341161i</v>
      </c>
      <c r="X198" s="67">
        <f t="shared" ref="X198:X261" si="48">A198</f>
        <v>49.25</v>
      </c>
      <c r="Y198" s="68">
        <f t="shared" ref="Y198:Y261" si="49">IMABS(W198)</f>
        <v>2874.973667418159</v>
      </c>
      <c r="Z198" s="68">
        <f t="shared" ref="Z198:Z261" si="50">IMREAL(W198)</f>
        <v>771.33173719609897</v>
      </c>
      <c r="AA198" s="68">
        <f t="shared" ref="AA198:AA261" si="51">IMAGINARY(W198)</f>
        <v>-2769.5705334116101</v>
      </c>
    </row>
    <row r="199" spans="1:27" x14ac:dyDescent="0.25">
      <c r="A199" s="32">
        <v>49.5</v>
      </c>
      <c r="B199" s="4">
        <v>2.6025822096863083</v>
      </c>
      <c r="C199" s="4">
        <v>34.684909003250027</v>
      </c>
      <c r="D199" s="42" t="str">
        <f t="shared" si="39"/>
        <v>2.60258220968631+34.68490900325i</v>
      </c>
      <c r="E199" s="4">
        <v>1.6973315664014053</v>
      </c>
      <c r="F199" s="4">
        <v>49.718665153045798</v>
      </c>
      <c r="G199" s="42" t="str">
        <f t="shared" si="40"/>
        <v>1.69733156640141+49.7186651530458i</v>
      </c>
      <c r="H199" s="4">
        <v>5.7960976302562202</v>
      </c>
      <c r="I199" s="4">
        <v>46.800492509377612</v>
      </c>
      <c r="J199" s="42" t="str">
        <f t="shared" si="41"/>
        <v>5.79609763025622+46.8004925093776i</v>
      </c>
      <c r="K199" s="4">
        <v>485.30856629170961</v>
      </c>
      <c r="L199" s="4">
        <v>-31.934805716737095</v>
      </c>
      <c r="M199" s="42" t="str">
        <f t="shared" si="42"/>
        <v>485.30856629171-31.9348057167371i</v>
      </c>
      <c r="N199" s="23" t="s">
        <v>1</v>
      </c>
      <c r="O199" s="42" t="str">
        <f t="shared" si="43"/>
        <v>2.60258220968631+34.68490900325i</v>
      </c>
      <c r="P199" s="42" t="str">
        <f t="shared" si="44"/>
        <v>-17100.8386105844-6347.50850927622i</v>
      </c>
      <c r="Q199" s="42" t="str">
        <f t="shared" si="45"/>
        <v>352.445381622225-1158.71840978725i</v>
      </c>
      <c r="R199" s="23" t="s">
        <v>1</v>
      </c>
      <c r="S199" s="4">
        <v>2.2637450607268952</v>
      </c>
      <c r="T199" s="4">
        <v>39.169559611172041</v>
      </c>
      <c r="U199" s="42" t="str">
        <f t="shared" si="46"/>
        <v>2.2637450607269+39.169559611172i</v>
      </c>
      <c r="V199" s="23" t="s">
        <v>1</v>
      </c>
      <c r="W199" s="2" t="str">
        <f t="shared" si="47"/>
        <v>768.436048676717-2739.16269779991i</v>
      </c>
      <c r="X199" s="67">
        <f t="shared" si="48"/>
        <v>49.5</v>
      </c>
      <c r="Y199" s="68">
        <f t="shared" si="49"/>
        <v>2844.9088291058411</v>
      </c>
      <c r="Z199" s="68">
        <f t="shared" si="50"/>
        <v>768.43604867671695</v>
      </c>
      <c r="AA199" s="68">
        <f t="shared" si="51"/>
        <v>-2739.1626977999099</v>
      </c>
    </row>
    <row r="200" spans="1:27" x14ac:dyDescent="0.25">
      <c r="A200" s="32">
        <v>49.75</v>
      </c>
      <c r="B200" s="4">
        <v>2.5945333373533113</v>
      </c>
      <c r="C200" s="4">
        <v>35.014865123905828</v>
      </c>
      <c r="D200" s="42" t="str">
        <f t="shared" si="39"/>
        <v>2.59453333735331+35.0148651239058i</v>
      </c>
      <c r="E200" s="4">
        <v>1.7331559333676141</v>
      </c>
      <c r="F200" s="4">
        <v>49.999777227932078</v>
      </c>
      <c r="G200" s="42" t="str">
        <f t="shared" si="40"/>
        <v>1.73315593336761+49.9997772279321i</v>
      </c>
      <c r="H200" s="4">
        <v>5.8097610220009308</v>
      </c>
      <c r="I200" s="4">
        <v>47.056472612941064</v>
      </c>
      <c r="J200" s="42" t="str">
        <f t="shared" si="41"/>
        <v>5.80976102200093+47.0564726129411i</v>
      </c>
      <c r="K200" s="4">
        <v>485.41753030889936</v>
      </c>
      <c r="L200" s="4">
        <v>-31.973934882494195</v>
      </c>
      <c r="M200" s="42" t="str">
        <f t="shared" si="42"/>
        <v>485.417530308899-31.9739348824942i</v>
      </c>
      <c r="N200" s="23" t="s">
        <v>1</v>
      </c>
      <c r="O200" s="42" t="str">
        <f t="shared" si="43"/>
        <v>2.59453333735331+35.0148651239058i</v>
      </c>
      <c r="P200" s="42" t="str">
        <f t="shared" si="44"/>
        <v>-16964.0421808929-6309.14582162765i</v>
      </c>
      <c r="Q200" s="42" t="str">
        <f t="shared" si="45"/>
        <v>354.785869065434-1152.46900294591i</v>
      </c>
      <c r="R200" s="23" t="s">
        <v>1</v>
      </c>
      <c r="S200" s="4">
        <v>2.2494790659688388</v>
      </c>
      <c r="T200" s="4">
        <v>39.474719743326254</v>
      </c>
      <c r="U200" s="42" t="str">
        <f t="shared" si="46"/>
        <v>2.24947906596884+39.4747197433263i</v>
      </c>
      <c r="V200" s="23" t="s">
        <v>1</v>
      </c>
      <c r="W200" s="2" t="str">
        <f t="shared" si="47"/>
        <v>758.910501070737-2737.4174061066i</v>
      </c>
      <c r="X200" s="67">
        <f t="shared" si="48"/>
        <v>49.75</v>
      </c>
      <c r="Y200" s="68">
        <f t="shared" si="49"/>
        <v>2840.6687951767312</v>
      </c>
      <c r="Z200" s="68">
        <f t="shared" si="50"/>
        <v>758.91050107073704</v>
      </c>
      <c r="AA200" s="68">
        <f t="shared" si="51"/>
        <v>-2737.4174061066001</v>
      </c>
    </row>
    <row r="201" spans="1:27" x14ac:dyDescent="0.25">
      <c r="A201" s="32">
        <v>50</v>
      </c>
      <c r="B201" s="4">
        <v>2.5616277815700945</v>
      </c>
      <c r="C201" s="4">
        <v>35.338718644775511</v>
      </c>
      <c r="D201" s="42" t="str">
        <f t="shared" si="39"/>
        <v>2.56162778157009+35.3387186447755i</v>
      </c>
      <c r="E201" s="4">
        <v>1.7487685414197549</v>
      </c>
      <c r="F201" s="4">
        <v>50.273453909567792</v>
      </c>
      <c r="G201" s="42" t="str">
        <f t="shared" si="40"/>
        <v>1.74876854141975+50.2734539095678i</v>
      </c>
      <c r="H201" s="4">
        <v>5.8159401826139687</v>
      </c>
      <c r="I201" s="4">
        <v>47.325071873182537</v>
      </c>
      <c r="J201" s="42" t="str">
        <f t="shared" si="41"/>
        <v>5.81594018261397+47.3250718731825i</v>
      </c>
      <c r="K201" s="4">
        <v>485.26926274475647</v>
      </c>
      <c r="L201" s="4">
        <v>-31.953452118513315</v>
      </c>
      <c r="M201" s="42" t="str">
        <f t="shared" si="42"/>
        <v>485.269262744756-31.9534521185133i</v>
      </c>
      <c r="N201" s="23" t="s">
        <v>1</v>
      </c>
      <c r="O201" s="42" t="str">
        <f t="shared" si="43"/>
        <v>2.56162778157009+35.3387186447755i</v>
      </c>
      <c r="P201" s="42" t="str">
        <f t="shared" si="44"/>
        <v>-16889.1975228967-6179.74440915055i</v>
      </c>
      <c r="Q201" s="42" t="str">
        <f t="shared" si="45"/>
        <v>351.19279356504-1149.981404137i</v>
      </c>
      <c r="R201" s="23" t="s">
        <v>1</v>
      </c>
      <c r="S201" s="4">
        <v>2.247080807336264</v>
      </c>
      <c r="T201" s="4">
        <v>39.78913638280261</v>
      </c>
      <c r="U201" s="42" t="str">
        <f t="shared" si="46"/>
        <v>2.24708080733626+39.7891363828026i</v>
      </c>
      <c r="V201" s="23" t="s">
        <v>1</v>
      </c>
      <c r="W201" s="2" t="str">
        <f t="shared" si="47"/>
        <v>763.593551415949-2723.77859086746i</v>
      </c>
      <c r="X201" s="67">
        <f t="shared" si="48"/>
        <v>50</v>
      </c>
      <c r="Y201" s="68">
        <f t="shared" si="49"/>
        <v>2828.7885965253654</v>
      </c>
      <c r="Z201" s="68">
        <f t="shared" si="50"/>
        <v>763.59355141594904</v>
      </c>
      <c r="AA201" s="68">
        <f t="shared" si="51"/>
        <v>-2723.77859086746</v>
      </c>
    </row>
    <row r="202" spans="1:27" x14ac:dyDescent="0.25">
      <c r="A202" s="32">
        <v>50.25</v>
      </c>
      <c r="B202" s="4">
        <v>2.550684695805141</v>
      </c>
      <c r="C202" s="4">
        <v>35.660277086040374</v>
      </c>
      <c r="D202" s="42" t="str">
        <f t="shared" si="39"/>
        <v>2.55068469580514+35.6602770860404i</v>
      </c>
      <c r="E202" s="4">
        <v>1.7622933643214993</v>
      </c>
      <c r="F202" s="4">
        <v>50.542037751457812</v>
      </c>
      <c r="G202" s="42" t="str">
        <f t="shared" si="40"/>
        <v>1.7622933643215+50.5420377514578i</v>
      </c>
      <c r="H202" s="4">
        <v>5.8453405670631664</v>
      </c>
      <c r="I202" s="4">
        <v>47.578382118425303</v>
      </c>
      <c r="J202" s="42" t="str">
        <f t="shared" si="41"/>
        <v>5.84534056706317+47.5783821184253i</v>
      </c>
      <c r="K202" s="4">
        <v>484.76960676854321</v>
      </c>
      <c r="L202" s="4">
        <v>-32.248896162134713</v>
      </c>
      <c r="M202" s="42" t="str">
        <f t="shared" si="42"/>
        <v>484.769606768543-32.2488961621347i</v>
      </c>
      <c r="N202" s="23" t="s">
        <v>1</v>
      </c>
      <c r="O202" s="42" t="str">
        <f t="shared" si="43"/>
        <v>2.55068469580514+35.6602770860404i</v>
      </c>
      <c r="P202" s="42" t="str">
        <f t="shared" si="44"/>
        <v>-16701.3132065236-5995.52287991259i</v>
      </c>
      <c r="Q202" s="42" t="str">
        <f t="shared" si="45"/>
        <v>342.461736981508-1140.40989187274i</v>
      </c>
      <c r="R202" s="23" t="s">
        <v>1</v>
      </c>
      <c r="S202" s="4">
        <v>2.2322836757691666</v>
      </c>
      <c r="T202" s="4">
        <v>40.09585258661825</v>
      </c>
      <c r="U202" s="42" t="str">
        <f t="shared" si="46"/>
        <v>2.23228367576917+40.0958525866182i</v>
      </c>
      <c r="V202" s="23" t="s">
        <v>1</v>
      </c>
      <c r="W202" s="2" t="str">
        <f t="shared" si="47"/>
        <v>733.397489607821-2702.12821382843i</v>
      </c>
      <c r="X202" s="67">
        <f t="shared" si="48"/>
        <v>50.25</v>
      </c>
      <c r="Y202" s="68">
        <f t="shared" si="49"/>
        <v>2799.8872766114491</v>
      </c>
      <c r="Z202" s="68">
        <f t="shared" si="50"/>
        <v>733.39748960782094</v>
      </c>
      <c r="AA202" s="68">
        <f t="shared" si="51"/>
        <v>-2702.12821382843</v>
      </c>
    </row>
    <row r="203" spans="1:27" x14ac:dyDescent="0.25">
      <c r="A203" s="32">
        <v>50.5</v>
      </c>
      <c r="B203" s="4">
        <v>2.5240447914047595</v>
      </c>
      <c r="C203" s="4">
        <v>35.992096788044812</v>
      </c>
      <c r="D203" s="42" t="str">
        <f t="shared" si="39"/>
        <v>2.52404479140476+35.9920967880448i</v>
      </c>
      <c r="E203" s="4">
        <v>1.761929848897162</v>
      </c>
      <c r="F203" s="4">
        <v>50.825689494130557</v>
      </c>
      <c r="G203" s="42" t="str">
        <f t="shared" si="40"/>
        <v>1.76192984889716+50.8256894941306i</v>
      </c>
      <c r="H203" s="4">
        <v>5.8554370183258184</v>
      </c>
      <c r="I203" s="4">
        <v>47.832948955425337</v>
      </c>
      <c r="J203" s="42" t="str">
        <f t="shared" si="41"/>
        <v>5.85543701832582+47.8329489554253i</v>
      </c>
      <c r="K203" s="4">
        <v>484.58262602758816</v>
      </c>
      <c r="L203" s="4">
        <v>-32.690088013158082</v>
      </c>
      <c r="M203" s="42" t="str">
        <f t="shared" si="42"/>
        <v>484.582626027588-32.6900880131581i</v>
      </c>
      <c r="N203" s="23" t="s">
        <v>1</v>
      </c>
      <c r="O203" s="42" t="str">
        <f t="shared" si="43"/>
        <v>2.52404479140476+35.9920967880448i</v>
      </c>
      <c r="P203" s="42" t="str">
        <f t="shared" si="44"/>
        <v>-16491.5868362973-5852.39264858409i</v>
      </c>
      <c r="Q203" s="42" t="str">
        <f t="shared" si="45"/>
        <v>336.527840082721-1129.06293597524i</v>
      </c>
      <c r="R203" s="23" t="s">
        <v>1</v>
      </c>
      <c r="S203" s="4">
        <v>2.2304022670632735</v>
      </c>
      <c r="T203" s="4">
        <v>40.404651363254629</v>
      </c>
      <c r="U203" s="42" t="str">
        <f t="shared" si="46"/>
        <v>2.23040226706327+40.4046513632546i</v>
      </c>
      <c r="V203" s="23" t="s">
        <v>1</v>
      </c>
      <c r="W203" s="2" t="str">
        <f t="shared" si="47"/>
        <v>736.311392775074-2679.75523734948i</v>
      </c>
      <c r="X203" s="67">
        <f t="shared" si="48"/>
        <v>50.5</v>
      </c>
      <c r="Y203" s="68">
        <f t="shared" si="49"/>
        <v>2779.0722551298186</v>
      </c>
      <c r="Z203" s="68">
        <f t="shared" si="50"/>
        <v>736.31139277507395</v>
      </c>
      <c r="AA203" s="68">
        <f t="shared" si="51"/>
        <v>-2679.75523734948</v>
      </c>
    </row>
    <row r="204" spans="1:27" x14ac:dyDescent="0.25">
      <c r="A204" s="32">
        <v>50.75</v>
      </c>
      <c r="B204" s="4">
        <v>2.5118705895133453</v>
      </c>
      <c r="C204" s="4">
        <v>36.309463894679865</v>
      </c>
      <c r="D204" s="42" t="str">
        <f t="shared" si="39"/>
        <v>2.51187058951335+36.3094638946799i</v>
      </c>
      <c r="E204" s="4">
        <v>1.7871191304763387</v>
      </c>
      <c r="F204" s="4">
        <v>51.101515142739665</v>
      </c>
      <c r="G204" s="42" t="str">
        <f t="shared" si="40"/>
        <v>1.78711913047634+51.1015151427397i</v>
      </c>
      <c r="H204" s="4">
        <v>5.8576745154413272</v>
      </c>
      <c r="I204" s="4">
        <v>48.083871958521961</v>
      </c>
      <c r="J204" s="42" t="str">
        <f t="shared" si="41"/>
        <v>5.85767451544133+48.083871958522i</v>
      </c>
      <c r="K204" s="4">
        <v>484.65741431990062</v>
      </c>
      <c r="L204" s="4">
        <v>-32.550683159646489</v>
      </c>
      <c r="M204" s="42" t="str">
        <f t="shared" si="42"/>
        <v>484.657414319901-32.5506831596465i</v>
      </c>
      <c r="N204" s="23" t="s">
        <v>1</v>
      </c>
      <c r="O204" s="42" t="str">
        <f t="shared" si="43"/>
        <v>2.51187058951335+36.3094638946799i</v>
      </c>
      <c r="P204" s="42" t="str">
        <f t="shared" si="44"/>
        <v>-16366.0098497361-5843.93896779197i</v>
      </c>
      <c r="Q204" s="42" t="str">
        <f t="shared" si="45"/>
        <v>340.047143345209-1123.06665481543i</v>
      </c>
      <c r="R204" s="23" t="s">
        <v>1</v>
      </c>
      <c r="S204" s="4">
        <v>2.212308585987611</v>
      </c>
      <c r="T204" s="4">
        <v>40.717655713429487</v>
      </c>
      <c r="U204" s="42" t="str">
        <f t="shared" si="46"/>
        <v>2.21230858598761+40.7176557134295i</v>
      </c>
      <c r="V204" s="23" t="s">
        <v>1</v>
      </c>
      <c r="W204" s="2" t="str">
        <f t="shared" si="47"/>
        <v>728.423510389018-2662.17766883343i</v>
      </c>
      <c r="X204" s="67">
        <f t="shared" si="48"/>
        <v>50.75</v>
      </c>
      <c r="Y204" s="68">
        <f t="shared" si="49"/>
        <v>2760.0345561102772</v>
      </c>
      <c r="Z204" s="68">
        <f t="shared" si="50"/>
        <v>728.42351038901802</v>
      </c>
      <c r="AA204" s="68">
        <f t="shared" si="51"/>
        <v>-2662.1776688334298</v>
      </c>
    </row>
    <row r="205" spans="1:27" x14ac:dyDescent="0.25">
      <c r="A205" s="32">
        <v>51</v>
      </c>
      <c r="B205" s="4">
        <v>2.4920817113912039</v>
      </c>
      <c r="C205" s="4">
        <v>36.640804854228215</v>
      </c>
      <c r="D205" s="42" t="str">
        <f t="shared" si="39"/>
        <v>2.4920817113912+36.6408048542282i</v>
      </c>
      <c r="E205" s="4">
        <v>1.8140269475299777</v>
      </c>
      <c r="F205" s="4">
        <v>51.380438405819177</v>
      </c>
      <c r="G205" s="42" t="str">
        <f t="shared" si="40"/>
        <v>1.81402694752998+51.3804384058192i</v>
      </c>
      <c r="H205" s="4">
        <v>5.8744697499532048</v>
      </c>
      <c r="I205" s="4">
        <v>48.348277221735621</v>
      </c>
      <c r="J205" s="42" t="str">
        <f t="shared" si="41"/>
        <v>5.8744697499532+48.3482772217356i</v>
      </c>
      <c r="K205" s="4">
        <v>484.39300232763276</v>
      </c>
      <c r="L205" s="4">
        <v>-32.746589466112816</v>
      </c>
      <c r="M205" s="42" t="str">
        <f t="shared" si="42"/>
        <v>484.393002327633-32.7465894661128i</v>
      </c>
      <c r="N205" s="23" t="s">
        <v>1</v>
      </c>
      <c r="O205" s="42" t="str">
        <f t="shared" si="43"/>
        <v>2.4920817113912+36.6408048542282i</v>
      </c>
      <c r="P205" s="42" t="str">
        <f t="shared" si="44"/>
        <v>-16248.166959037-5722.73813543984i</v>
      </c>
      <c r="Q205" s="42" t="str">
        <f t="shared" si="45"/>
        <v>336.832060610984-1117.84037809929i</v>
      </c>
      <c r="R205" s="23" t="s">
        <v>1</v>
      </c>
      <c r="S205" s="4">
        <v>2.2103585052274797</v>
      </c>
      <c r="T205" s="4">
        <v>41.01439776326297</v>
      </c>
      <c r="U205" s="42" t="str">
        <f t="shared" si="46"/>
        <v>2.21035850522748+41.014397763263i</v>
      </c>
      <c r="V205" s="23" t="s">
        <v>1</v>
      </c>
      <c r="W205" s="2" t="str">
        <f t="shared" si="47"/>
        <v>727.921108583794-2665.80683823194i</v>
      </c>
      <c r="X205" s="67">
        <f t="shared" si="48"/>
        <v>51</v>
      </c>
      <c r="Y205" s="68">
        <f t="shared" si="49"/>
        <v>2763.4028369179246</v>
      </c>
      <c r="Z205" s="68">
        <f t="shared" si="50"/>
        <v>727.92110858379397</v>
      </c>
      <c r="AA205" s="68">
        <f t="shared" si="51"/>
        <v>-2665.8068382319402</v>
      </c>
    </row>
    <row r="206" spans="1:27" x14ac:dyDescent="0.25">
      <c r="A206" s="32">
        <v>51.25</v>
      </c>
      <c r="B206" s="4">
        <v>2.4663299108850247</v>
      </c>
      <c r="C206" s="4">
        <v>36.956921791454263</v>
      </c>
      <c r="D206" s="42" t="str">
        <f t="shared" si="39"/>
        <v>2.46632991088502+36.9569217914543i</v>
      </c>
      <c r="E206" s="4">
        <v>1.8214922526091191</v>
      </c>
      <c r="F206" s="4">
        <v>51.653723976808728</v>
      </c>
      <c r="G206" s="42" t="str">
        <f t="shared" si="40"/>
        <v>1.82149225260912+51.6537239768087i</v>
      </c>
      <c r="H206" s="4">
        <v>5.8848313846250129</v>
      </c>
      <c r="I206" s="4">
        <v>48.613843553435743</v>
      </c>
      <c r="J206" s="42" t="str">
        <f t="shared" si="41"/>
        <v>5.88483138462501+48.6138435534357i</v>
      </c>
      <c r="K206" s="4">
        <v>484.99279450040012</v>
      </c>
      <c r="L206" s="4">
        <v>-33.061135695096837</v>
      </c>
      <c r="M206" s="42" t="str">
        <f t="shared" si="42"/>
        <v>484.9927945004-33.0611356950968i</v>
      </c>
      <c r="N206" s="23" t="s">
        <v>1</v>
      </c>
      <c r="O206" s="42" t="str">
        <f t="shared" si="43"/>
        <v>2.46632991088502+36.9569217914543i</v>
      </c>
      <c r="P206" s="42" t="str">
        <f t="shared" si="44"/>
        <v>-16179.6131568469-5593.00003379804i</v>
      </c>
      <c r="Q206" s="42" t="str">
        <f t="shared" si="45"/>
        <v>331.617721013879-1115.44351926058i</v>
      </c>
      <c r="R206" s="23" t="s">
        <v>1</v>
      </c>
      <c r="S206" s="4">
        <v>2.2031794764395567</v>
      </c>
      <c r="T206" s="4">
        <v>41.337874151329984</v>
      </c>
      <c r="U206" s="42" t="str">
        <f t="shared" si="46"/>
        <v>2.20317947643956+41.33787415133i</v>
      </c>
      <c r="V206" s="23" t="s">
        <v>1</v>
      </c>
      <c r="W206" s="2" t="str">
        <f t="shared" si="47"/>
        <v>719.415565084726-2640.86142790561i</v>
      </c>
      <c r="X206" s="67">
        <f t="shared" si="48"/>
        <v>51.25</v>
      </c>
      <c r="Y206" s="68">
        <f t="shared" si="49"/>
        <v>2737.0984338685798</v>
      </c>
      <c r="Z206" s="68">
        <f t="shared" si="50"/>
        <v>719.41556508472604</v>
      </c>
      <c r="AA206" s="68">
        <f t="shared" si="51"/>
        <v>-2640.8614279056101</v>
      </c>
    </row>
    <row r="207" spans="1:27" x14ac:dyDescent="0.25">
      <c r="A207" s="32">
        <v>51.5</v>
      </c>
      <c r="B207" s="4">
        <v>2.4624361089644196</v>
      </c>
      <c r="C207" s="4">
        <v>37.291248692264844</v>
      </c>
      <c r="D207" s="42" t="str">
        <f t="shared" si="39"/>
        <v>2.46243610896442+37.2912486922648i</v>
      </c>
      <c r="E207" s="4">
        <v>1.8341021431542364</v>
      </c>
      <c r="F207" s="4">
        <v>51.928050789487855</v>
      </c>
      <c r="G207" s="42" t="str">
        <f t="shared" si="40"/>
        <v>1.83410214315424+51.9280507894879i</v>
      </c>
      <c r="H207" s="4">
        <v>5.91351512923102</v>
      </c>
      <c r="I207" s="4">
        <v>48.87193346874809</v>
      </c>
      <c r="J207" s="42" t="str">
        <f t="shared" si="41"/>
        <v>5.91351512923102+48.8719334687481i</v>
      </c>
      <c r="K207" s="4">
        <v>484.33932715177548</v>
      </c>
      <c r="L207" s="4">
        <v>-33.123604898315001</v>
      </c>
      <c r="M207" s="42" t="str">
        <f t="shared" si="42"/>
        <v>484.339327151775-33.123604898315i</v>
      </c>
      <c r="N207" s="23" t="s">
        <v>1</v>
      </c>
      <c r="O207" s="42" t="str">
        <f t="shared" si="43"/>
        <v>2.46243610896442+37.2912486922648i</v>
      </c>
      <c r="P207" s="42" t="str">
        <f t="shared" si="44"/>
        <v>-15962.4746775786-5431.11868218203i</v>
      </c>
      <c r="Q207" s="42" t="str">
        <f t="shared" si="45"/>
        <v>323.646238234519-1104.46479323752i</v>
      </c>
      <c r="R207" s="23" t="s">
        <v>1</v>
      </c>
      <c r="S207" s="4">
        <v>2.1958021606417595</v>
      </c>
      <c r="T207" s="4">
        <v>41.628073562926879</v>
      </c>
      <c r="U207" s="42" t="str">
        <f t="shared" si="46"/>
        <v>2.19580216064176+41.6280735629269i</v>
      </c>
      <c r="V207" s="23" t="s">
        <v>1</v>
      </c>
      <c r="W207" s="2" t="str">
        <f t="shared" si="47"/>
        <v>698.522633157517-2639.06188441036i</v>
      </c>
      <c r="X207" s="67">
        <f t="shared" si="48"/>
        <v>51.5</v>
      </c>
      <c r="Y207" s="68">
        <f t="shared" si="49"/>
        <v>2729.9416658201458</v>
      </c>
      <c r="Z207" s="68">
        <f t="shared" si="50"/>
        <v>698.52263315751702</v>
      </c>
      <c r="AA207" s="68">
        <f t="shared" si="51"/>
        <v>-2639.0618844103601</v>
      </c>
    </row>
    <row r="208" spans="1:27" x14ac:dyDescent="0.25">
      <c r="A208" s="32">
        <v>51.75</v>
      </c>
      <c r="B208" s="4">
        <v>2.4252207473219105</v>
      </c>
      <c r="C208" s="4">
        <v>37.605855760804332</v>
      </c>
      <c r="D208" s="42" t="str">
        <f t="shared" si="39"/>
        <v>2.42522074732191+37.6058557608043i</v>
      </c>
      <c r="E208" s="4">
        <v>1.8546938491326246</v>
      </c>
      <c r="F208" s="4">
        <v>52.209621215585706</v>
      </c>
      <c r="G208" s="42" t="str">
        <f t="shared" si="40"/>
        <v>1.85469384913262+52.2096212155857i</v>
      </c>
      <c r="H208" s="4">
        <v>5.9146192887270486</v>
      </c>
      <c r="I208" s="4">
        <v>49.126861027472643</v>
      </c>
      <c r="J208" s="42" t="str">
        <f t="shared" si="41"/>
        <v>5.91461928872705+49.1268610274726i</v>
      </c>
      <c r="K208" s="4">
        <v>484.4810921620163</v>
      </c>
      <c r="L208" s="4">
        <v>-33.389039853973046</v>
      </c>
      <c r="M208" s="42" t="str">
        <f t="shared" si="42"/>
        <v>484.481092162016-33.389039853973i</v>
      </c>
      <c r="N208" s="23" t="s">
        <v>1</v>
      </c>
      <c r="O208" s="42" t="str">
        <f t="shared" si="43"/>
        <v>2.42522074732191+37.6058557608043i</v>
      </c>
      <c r="P208" s="42" t="str">
        <f t="shared" si="44"/>
        <v>-15879.606213626-5360.93429645101i</v>
      </c>
      <c r="Q208" s="42" t="str">
        <f t="shared" si="45"/>
        <v>324.117762297195-1100.02616550773i</v>
      </c>
      <c r="R208" s="23" t="s">
        <v>1</v>
      </c>
      <c r="S208" s="4">
        <v>2.1909129553731139</v>
      </c>
      <c r="T208" s="4">
        <v>41.949544627493864</v>
      </c>
      <c r="U208" s="42" t="str">
        <f t="shared" si="46"/>
        <v>2.19091295537311+41.9495446274939i</v>
      </c>
      <c r="V208" s="23" t="s">
        <v>1</v>
      </c>
      <c r="W208" s="2" t="str">
        <f t="shared" si="47"/>
        <v>709.861939777654-2611.53702636189i</v>
      </c>
      <c r="X208" s="67">
        <f t="shared" si="48"/>
        <v>51.75</v>
      </c>
      <c r="Y208" s="68">
        <f t="shared" si="49"/>
        <v>2706.2944432570521</v>
      </c>
      <c r="Z208" s="68">
        <f t="shared" si="50"/>
        <v>709.86193977765402</v>
      </c>
      <c r="AA208" s="68">
        <f t="shared" si="51"/>
        <v>-2611.5370263618902</v>
      </c>
    </row>
    <row r="209" spans="1:27" x14ac:dyDescent="0.25">
      <c r="A209" s="32">
        <v>52</v>
      </c>
      <c r="B209" s="4">
        <v>2.4192524150745718</v>
      </c>
      <c r="C209" s="4">
        <v>37.932270280707534</v>
      </c>
      <c r="D209" s="42" t="str">
        <f t="shared" si="39"/>
        <v>2.41925241507457+37.9322702807075i</v>
      </c>
      <c r="E209" s="4">
        <v>1.8788535837162179</v>
      </c>
      <c r="F209" s="4">
        <v>52.481792434801697</v>
      </c>
      <c r="G209" s="42" t="str">
        <f t="shared" si="40"/>
        <v>1.87885358371622+52.4817924348017i</v>
      </c>
      <c r="H209" s="4">
        <v>5.9348935823182023</v>
      </c>
      <c r="I209" s="4">
        <v>49.384412626742126</v>
      </c>
      <c r="J209" s="42" t="str">
        <f t="shared" si="41"/>
        <v>5.9348935823182+49.3844126267421i</v>
      </c>
      <c r="K209" s="4">
        <v>484.71577057433939</v>
      </c>
      <c r="L209" s="4">
        <v>-33.123498517380149</v>
      </c>
      <c r="M209" s="42" t="str">
        <f t="shared" si="42"/>
        <v>484.715770574339-33.1234985173801i</v>
      </c>
      <c r="N209" s="23" t="s">
        <v>1</v>
      </c>
      <c r="O209" s="42" t="str">
        <f t="shared" si="43"/>
        <v>2.41925241507457+37.9322702807075i</v>
      </c>
      <c r="P209" s="42" t="str">
        <f t="shared" si="44"/>
        <v>-15744.6848905937-5273.94232028822i</v>
      </c>
      <c r="Q209" s="42" t="str">
        <f t="shared" si="45"/>
        <v>321.845126425875-1094.09844888364i</v>
      </c>
      <c r="R209" s="23" t="s">
        <v>1</v>
      </c>
      <c r="S209" s="4">
        <v>2.1895825264948821</v>
      </c>
      <c r="T209" s="4">
        <v>42.255423860695018</v>
      </c>
      <c r="U209" s="42" t="str">
        <f t="shared" si="46"/>
        <v>2.18958252649488+42.255423860695i</v>
      </c>
      <c r="V209" s="23" t="s">
        <v>1</v>
      </c>
      <c r="W209" s="2" t="str">
        <f t="shared" si="47"/>
        <v>701.715215004354-2602.2231331525i</v>
      </c>
      <c r="X209" s="67">
        <f t="shared" si="48"/>
        <v>52</v>
      </c>
      <c r="Y209" s="68">
        <f t="shared" si="49"/>
        <v>2695.1752220741828</v>
      </c>
      <c r="Z209" s="68">
        <f t="shared" si="50"/>
        <v>701.71521500435404</v>
      </c>
      <c r="AA209" s="68">
        <f t="shared" si="51"/>
        <v>-2602.2231331524999</v>
      </c>
    </row>
    <row r="210" spans="1:27" x14ac:dyDescent="0.25">
      <c r="A210" s="32">
        <v>52.25</v>
      </c>
      <c r="B210" s="4">
        <v>2.4037725132355949</v>
      </c>
      <c r="C210" s="4">
        <v>38.253948683801504</v>
      </c>
      <c r="D210" s="42" t="str">
        <f t="shared" si="39"/>
        <v>2.40377251323559+38.2539486838015i</v>
      </c>
      <c r="E210" s="4">
        <v>1.8911528231077683</v>
      </c>
      <c r="F210" s="4">
        <v>52.762866217489439</v>
      </c>
      <c r="G210" s="42" t="str">
        <f t="shared" si="40"/>
        <v>1.89115282310777+52.7628662174894i</v>
      </c>
      <c r="H210" s="4">
        <v>5.9423568795183037</v>
      </c>
      <c r="I210" s="4">
        <v>49.644124185800301</v>
      </c>
      <c r="J210" s="42" t="str">
        <f t="shared" si="41"/>
        <v>5.9423568795183+49.6441241858003i</v>
      </c>
      <c r="K210" s="4">
        <v>483.93591938544881</v>
      </c>
      <c r="L210" s="4">
        <v>-33.349561461619594</v>
      </c>
      <c r="M210" s="42" t="str">
        <f t="shared" si="42"/>
        <v>483.935919385449-33.3495614616196i</v>
      </c>
      <c r="N210" s="23" t="s">
        <v>1</v>
      </c>
      <c r="O210" s="42" t="str">
        <f t="shared" si="43"/>
        <v>2.40377251323559+38.2539486838015i</v>
      </c>
      <c r="P210" s="42" t="str">
        <f t="shared" si="44"/>
        <v>-15588.1339737484-5189.4216217669i</v>
      </c>
      <c r="Q210" s="42" t="str">
        <f t="shared" si="45"/>
        <v>319.313173294381-1085.66474081354i</v>
      </c>
      <c r="R210" s="23" t="s">
        <v>1</v>
      </c>
      <c r="S210" s="4">
        <v>2.1771128685652048</v>
      </c>
      <c r="T210" s="4">
        <v>42.565452463813152</v>
      </c>
      <c r="U210" s="42" t="str">
        <f t="shared" si="46"/>
        <v>2.1771128685652+42.5654524638132i</v>
      </c>
      <c r="V210" s="23" t="s">
        <v>1</v>
      </c>
      <c r="W210" s="2" t="str">
        <f t="shared" si="47"/>
        <v>691.446797887139-2582.9467870234i</v>
      </c>
      <c r="X210" s="67">
        <f t="shared" si="48"/>
        <v>52.25</v>
      </c>
      <c r="Y210" s="68">
        <f t="shared" si="49"/>
        <v>2673.8946835847673</v>
      </c>
      <c r="Z210" s="68">
        <f t="shared" si="50"/>
        <v>691.44679788713904</v>
      </c>
      <c r="AA210" s="68">
        <f t="shared" si="51"/>
        <v>-2582.9467870233998</v>
      </c>
    </row>
    <row r="211" spans="1:27" x14ac:dyDescent="0.25">
      <c r="A211" s="32">
        <v>52.5</v>
      </c>
      <c r="B211" s="4">
        <v>2.3979139524804203</v>
      </c>
      <c r="C211" s="4">
        <v>38.575837518170793</v>
      </c>
      <c r="D211" s="42" t="str">
        <f t="shared" si="39"/>
        <v>2.39791395248042+38.5758375181708i</v>
      </c>
      <c r="E211" s="4">
        <v>1.901131310355215</v>
      </c>
      <c r="F211" s="4">
        <v>53.045369388043476</v>
      </c>
      <c r="G211" s="42" t="str">
        <f t="shared" si="40"/>
        <v>1.90113131035521+53.0453693880435i</v>
      </c>
      <c r="H211" s="4">
        <v>5.9616911661940755</v>
      </c>
      <c r="I211" s="4">
        <v>49.917673819521369</v>
      </c>
      <c r="J211" s="42" t="str">
        <f t="shared" si="41"/>
        <v>5.96169116619408+49.9176738195214i</v>
      </c>
      <c r="K211" s="4">
        <v>484.53861609499893</v>
      </c>
      <c r="L211" s="4">
        <v>-33.707760423125208</v>
      </c>
      <c r="M211" s="42" t="str">
        <f t="shared" si="42"/>
        <v>484.538616094999-33.7077604231252i</v>
      </c>
      <c r="N211" s="23" t="s">
        <v>1</v>
      </c>
      <c r="O211" s="42" t="str">
        <f t="shared" si="43"/>
        <v>2.39791395248042+38.5758375181708i</v>
      </c>
      <c r="P211" s="42" t="str">
        <f t="shared" si="44"/>
        <v>-15499.5274796377-5080.72756153537i</v>
      </c>
      <c r="Q211" s="42" t="str">
        <f t="shared" si="45"/>
        <v>313.985742686158-1081.96383181377i</v>
      </c>
      <c r="R211" s="23" t="s">
        <v>1</v>
      </c>
      <c r="S211" s="4">
        <v>2.1646445085172448</v>
      </c>
      <c r="T211" s="4">
        <v>42.87257858560244</v>
      </c>
      <c r="U211" s="42" t="str">
        <f t="shared" si="46"/>
        <v>2.16464450851724+42.8725785856024i</v>
      </c>
      <c r="V211" s="23" t="s">
        <v>1</v>
      </c>
      <c r="W211" s="2" t="str">
        <f t="shared" si="47"/>
        <v>669.737127293107-2578.71753568917i</v>
      </c>
      <c r="X211" s="67">
        <f t="shared" si="48"/>
        <v>52.5</v>
      </c>
      <c r="Y211" s="68">
        <f t="shared" si="49"/>
        <v>2664.2694962307487</v>
      </c>
      <c r="Z211" s="68">
        <f t="shared" si="50"/>
        <v>669.73712729310705</v>
      </c>
      <c r="AA211" s="68">
        <f t="shared" si="51"/>
        <v>-2578.7175356891698</v>
      </c>
    </row>
    <row r="212" spans="1:27" x14ac:dyDescent="0.25">
      <c r="A212" s="32">
        <v>52.75</v>
      </c>
      <c r="B212" s="4">
        <v>2.3714063322709515</v>
      </c>
      <c r="C212" s="4">
        <v>38.90841058389973</v>
      </c>
      <c r="D212" s="42" t="str">
        <f t="shared" si="39"/>
        <v>2.37140633227095+38.9084105838997i</v>
      </c>
      <c r="E212" s="4">
        <v>1.9210424306887361</v>
      </c>
      <c r="F212" s="4">
        <v>53.336340780031883</v>
      </c>
      <c r="G212" s="42" t="str">
        <f t="shared" si="40"/>
        <v>1.92104243068874+53.3363407800319i</v>
      </c>
      <c r="H212" s="4">
        <v>5.9767472497059062</v>
      </c>
      <c r="I212" s="4">
        <v>50.170497218239426</v>
      </c>
      <c r="J212" s="42" t="str">
        <f t="shared" si="41"/>
        <v>5.97674724970591+50.1704972182394i</v>
      </c>
      <c r="K212" s="4">
        <v>484.00210557123796</v>
      </c>
      <c r="L212" s="4">
        <v>-33.869085653063237</v>
      </c>
      <c r="M212" s="42" t="str">
        <f t="shared" si="42"/>
        <v>484.002105571238-33.8690856530632i</v>
      </c>
      <c r="N212" s="23" t="s">
        <v>1</v>
      </c>
      <c r="O212" s="42" t="str">
        <f t="shared" si="43"/>
        <v>2.37140633227095+38.9084105838997i</v>
      </c>
      <c r="P212" s="42" t="str">
        <f t="shared" si="44"/>
        <v>-15308.2448401838-4976.55045726761i</v>
      </c>
      <c r="Q212" s="42" t="str">
        <f t="shared" si="45"/>
        <v>311.501970340609-1070.73806657578i</v>
      </c>
      <c r="R212" s="23" t="s">
        <v>1</v>
      </c>
      <c r="S212" s="4">
        <v>2.1690516860645515</v>
      </c>
      <c r="T212" s="4">
        <v>43.18010370571934</v>
      </c>
      <c r="U212" s="42" t="str">
        <f t="shared" si="46"/>
        <v>2.16905168606455+43.1801037057193i</v>
      </c>
      <c r="V212" s="23" t="s">
        <v>1</v>
      </c>
      <c r="W212" s="2" t="str">
        <f t="shared" si="47"/>
        <v>681.51500918875-2559.95028051855i</v>
      </c>
      <c r="X212" s="67">
        <f t="shared" si="48"/>
        <v>52.75</v>
      </c>
      <c r="Y212" s="68">
        <f t="shared" si="49"/>
        <v>2649.114596705198</v>
      </c>
      <c r="Z212" s="68">
        <f t="shared" si="50"/>
        <v>681.51500918875001</v>
      </c>
      <c r="AA212" s="68">
        <f t="shared" si="51"/>
        <v>-2559.9502805185498</v>
      </c>
    </row>
    <row r="213" spans="1:27" x14ac:dyDescent="0.25">
      <c r="A213" s="32">
        <v>53</v>
      </c>
      <c r="B213" s="4">
        <v>2.3644417275079368</v>
      </c>
      <c r="C213" s="4">
        <v>39.220363618436949</v>
      </c>
      <c r="D213" s="42" t="str">
        <f t="shared" si="39"/>
        <v>2.36444172750794+39.2203636184369i</v>
      </c>
      <c r="E213" s="4">
        <v>1.9405404505061725</v>
      </c>
      <c r="F213" s="4">
        <v>53.601254493159594</v>
      </c>
      <c r="G213" s="42" t="str">
        <f t="shared" si="40"/>
        <v>1.94054045050617+53.6012544931596i</v>
      </c>
      <c r="H213" s="4">
        <v>5.9772825837617729</v>
      </c>
      <c r="I213" s="4">
        <v>50.431296687291493</v>
      </c>
      <c r="J213" s="42" t="str">
        <f t="shared" si="41"/>
        <v>5.97728258376177+50.4312966872915i</v>
      </c>
      <c r="K213" s="4">
        <v>484.00644521546087</v>
      </c>
      <c r="L213" s="4">
        <v>-33.866919537796498</v>
      </c>
      <c r="M213" s="42" t="str">
        <f t="shared" si="42"/>
        <v>484.006445215461-33.8669195377965i</v>
      </c>
      <c r="N213" s="23" t="s">
        <v>1</v>
      </c>
      <c r="O213" s="42" t="str">
        <f t="shared" si="43"/>
        <v>2.36444172750794+39.2203636184369i</v>
      </c>
      <c r="P213" s="42" t="str">
        <f t="shared" si="44"/>
        <v>-15238.2254010689-4941.04220786493i</v>
      </c>
      <c r="Q213" s="42" t="str">
        <f t="shared" si="45"/>
        <v>312.078721898143-1068.81528437319i</v>
      </c>
      <c r="R213" s="23" t="s">
        <v>1</v>
      </c>
      <c r="S213" s="4">
        <v>2.1648901891515271</v>
      </c>
      <c r="T213" s="4">
        <v>43.49577221532558</v>
      </c>
      <c r="U213" s="42" t="str">
        <f t="shared" si="46"/>
        <v>2.16489018915153+43.4957722153256i</v>
      </c>
      <c r="V213" s="23" t="s">
        <v>1</v>
      </c>
      <c r="W213" s="2" t="str">
        <f t="shared" si="47"/>
        <v>675.105226469128-2541.41731136956i</v>
      </c>
      <c r="X213" s="67">
        <f t="shared" si="48"/>
        <v>53</v>
      </c>
      <c r="Y213" s="68">
        <f t="shared" si="49"/>
        <v>2629.5568100603596</v>
      </c>
      <c r="Z213" s="68">
        <f t="shared" si="50"/>
        <v>675.10522646912796</v>
      </c>
      <c r="AA213" s="68">
        <f t="shared" si="51"/>
        <v>-2541.4173113695601</v>
      </c>
    </row>
    <row r="214" spans="1:27" x14ac:dyDescent="0.25">
      <c r="A214" s="32">
        <v>53.25</v>
      </c>
      <c r="B214" s="4">
        <v>2.3516477287761801</v>
      </c>
      <c r="C214" s="4">
        <v>39.552112098055964</v>
      </c>
      <c r="D214" s="42" t="str">
        <f t="shared" si="39"/>
        <v>2.35164772877618+39.552112098056i</v>
      </c>
      <c r="E214" s="4">
        <v>1.9557176490661117</v>
      </c>
      <c r="F214" s="4">
        <v>53.880808460597038</v>
      </c>
      <c r="G214" s="42" t="str">
        <f t="shared" si="40"/>
        <v>1.95571764906611+53.880808460597i</v>
      </c>
      <c r="H214" s="4">
        <v>5.9917407162960226</v>
      </c>
      <c r="I214" s="4">
        <v>50.692197435022621</v>
      </c>
      <c r="J214" s="42" t="str">
        <f t="shared" si="41"/>
        <v>5.99174071629602+50.6921974350226i</v>
      </c>
      <c r="K214" s="4">
        <v>483.63909562555881</v>
      </c>
      <c r="L214" s="4">
        <v>-34.005675320753369</v>
      </c>
      <c r="M214" s="42" t="str">
        <f t="shared" si="42"/>
        <v>483.639095625559-34.0056753207534i</v>
      </c>
      <c r="N214" s="23" t="s">
        <v>1</v>
      </c>
      <c r="O214" s="42" t="str">
        <f t="shared" si="43"/>
        <v>2.35164772877618+39.552112098056i</v>
      </c>
      <c r="P214" s="42" t="str">
        <f t="shared" si="44"/>
        <v>-15078.8674827416-4834.26085531854i</v>
      </c>
      <c r="Q214" s="42" t="str">
        <f t="shared" si="45"/>
        <v>308.069316312027-1060.86701868038i</v>
      </c>
      <c r="R214" s="23" t="s">
        <v>1</v>
      </c>
      <c r="S214" s="4">
        <v>2.1558284417081106</v>
      </c>
      <c r="T214" s="4">
        <v>43.794166769620233</v>
      </c>
      <c r="U214" s="42" t="str">
        <f t="shared" si="46"/>
        <v>2.15582844170811+43.7941667696202i</v>
      </c>
      <c r="V214" s="23" t="s">
        <v>1</v>
      </c>
      <c r="W214" s="2" t="str">
        <f t="shared" si="47"/>
        <v>665.373962195089-2538.68264151051i</v>
      </c>
      <c r="X214" s="67">
        <f t="shared" si="48"/>
        <v>53.25</v>
      </c>
      <c r="Y214" s="68">
        <f t="shared" si="49"/>
        <v>2624.4298550111744</v>
      </c>
      <c r="Z214" s="68">
        <f t="shared" si="50"/>
        <v>665.37396219508901</v>
      </c>
      <c r="AA214" s="68">
        <f t="shared" si="51"/>
        <v>-2538.6826415105102</v>
      </c>
    </row>
    <row r="215" spans="1:27" x14ac:dyDescent="0.25">
      <c r="A215" s="32">
        <v>53.5</v>
      </c>
      <c r="B215" s="4">
        <v>2.3311393410592625</v>
      </c>
      <c r="C215" s="4">
        <v>39.865006760427164</v>
      </c>
      <c r="D215" s="42" t="str">
        <f t="shared" si="39"/>
        <v>2.33113934105926+39.8650067604272i</v>
      </c>
      <c r="E215" s="4">
        <v>1.9675376504604352</v>
      </c>
      <c r="F215" s="4">
        <v>54.169052849716635</v>
      </c>
      <c r="G215" s="42" t="str">
        <f t="shared" si="40"/>
        <v>1.96753765046044+54.1690528497166i</v>
      </c>
      <c r="H215" s="4">
        <v>6.010795010680706</v>
      </c>
      <c r="I215" s="4">
        <v>50.961440112255794</v>
      </c>
      <c r="J215" s="42" t="str">
        <f t="shared" si="41"/>
        <v>6.01079501068071+50.9614401122558i</v>
      </c>
      <c r="K215" s="4">
        <v>484.1121447350298</v>
      </c>
      <c r="L215" s="4">
        <v>-34.359581491959005</v>
      </c>
      <c r="M215" s="42" t="str">
        <f t="shared" si="42"/>
        <v>484.11214473503-34.359581491959i</v>
      </c>
      <c r="N215" s="23" t="s">
        <v>1</v>
      </c>
      <c r="O215" s="42" t="str">
        <f t="shared" si="43"/>
        <v>2.33113934105926+39.8650067604272i</v>
      </c>
      <c r="P215" s="42" t="str">
        <f t="shared" si="44"/>
        <v>-15004.0927889699-4723.95332998346i</v>
      </c>
      <c r="Q215" s="42" t="str">
        <f t="shared" si="45"/>
        <v>303.393364391404-1056.65257472125i</v>
      </c>
      <c r="R215" s="23" t="s">
        <v>1</v>
      </c>
      <c r="S215" s="4">
        <v>2.1585129564922347</v>
      </c>
      <c r="T215" s="4">
        <v>44.11409980874965</v>
      </c>
      <c r="U215" s="42" t="str">
        <f t="shared" si="46"/>
        <v>2.15851295649223+44.1140998087496i</v>
      </c>
      <c r="V215" s="23" t="s">
        <v>1</v>
      </c>
      <c r="W215" s="2" t="str">
        <f t="shared" si="47"/>
        <v>663.308861899332-2513.74960916058i</v>
      </c>
      <c r="X215" s="67">
        <f t="shared" si="48"/>
        <v>53.5</v>
      </c>
      <c r="Y215" s="68">
        <f t="shared" si="49"/>
        <v>2599.7914808363298</v>
      </c>
      <c r="Z215" s="68">
        <f t="shared" si="50"/>
        <v>663.30886189933199</v>
      </c>
      <c r="AA215" s="68">
        <f t="shared" si="51"/>
        <v>-2513.7496091605799</v>
      </c>
    </row>
    <row r="216" spans="1:27" x14ac:dyDescent="0.25">
      <c r="A216" s="32">
        <v>53.75</v>
      </c>
      <c r="B216" s="4">
        <v>2.3383984414025711</v>
      </c>
      <c r="C216" s="4">
        <v>40.193845270540045</v>
      </c>
      <c r="D216" s="42" t="str">
        <f t="shared" si="39"/>
        <v>2.33839844140257+40.19384527054i</v>
      </c>
      <c r="E216" s="4">
        <v>1.9921470801336911</v>
      </c>
      <c r="F216" s="4">
        <v>54.456702450080407</v>
      </c>
      <c r="G216" s="42" t="str">
        <f t="shared" si="40"/>
        <v>1.99214708013369+54.4567024500804i</v>
      </c>
      <c r="H216" s="4">
        <v>6.0321255401008624</v>
      </c>
      <c r="I216" s="4">
        <v>51.224015280453628</v>
      </c>
      <c r="J216" s="42" t="str">
        <f t="shared" si="41"/>
        <v>6.03212554010086+51.2240152804536i</v>
      </c>
      <c r="K216" s="4">
        <v>484.00067114449041</v>
      </c>
      <c r="L216" s="4">
        <v>-34.136017063905882</v>
      </c>
      <c r="M216" s="42" t="str">
        <f t="shared" si="42"/>
        <v>484.00067114449-34.1360170639059i</v>
      </c>
      <c r="N216" s="23" t="s">
        <v>1</v>
      </c>
      <c r="O216" s="42" t="str">
        <f t="shared" si="43"/>
        <v>2.33839844140257+40.19384527054i</v>
      </c>
      <c r="P216" s="42" t="str">
        <f t="shared" si="44"/>
        <v>-14841.676208358-4681.79334028527i</v>
      </c>
      <c r="Q216" s="42" t="str">
        <f t="shared" si="45"/>
        <v>302.810643774083-1047.93342721063i</v>
      </c>
      <c r="R216" s="23" t="s">
        <v>1</v>
      </c>
      <c r="S216" s="4">
        <v>2.1504838919143339</v>
      </c>
      <c r="T216" s="4">
        <v>44.420611001874697</v>
      </c>
      <c r="U216" s="42" t="str">
        <f t="shared" si="46"/>
        <v>2.15048389191433+44.4206110018747i</v>
      </c>
      <c r="V216" s="23" t="s">
        <v>1</v>
      </c>
      <c r="W216" s="2" t="str">
        <f t="shared" si="47"/>
        <v>646.85749225323-2505.64243268453i</v>
      </c>
      <c r="X216" s="67">
        <f t="shared" si="48"/>
        <v>53.75</v>
      </c>
      <c r="Y216" s="68">
        <f t="shared" si="49"/>
        <v>2587.7922280881412</v>
      </c>
      <c r="Z216" s="68">
        <f t="shared" si="50"/>
        <v>646.85749225323002</v>
      </c>
      <c r="AA216" s="68">
        <f t="shared" si="51"/>
        <v>-2505.6424326845299</v>
      </c>
    </row>
    <row r="217" spans="1:27" x14ac:dyDescent="0.25">
      <c r="A217" s="32">
        <v>54</v>
      </c>
      <c r="B217" s="4">
        <v>2.299845127386138</v>
      </c>
      <c r="C217" s="4">
        <v>40.514634815403831</v>
      </c>
      <c r="D217" s="42" t="str">
        <f t="shared" si="39"/>
        <v>2.29984512738614+40.5146348154038i</v>
      </c>
      <c r="E217" s="4">
        <v>2.0086038801272688</v>
      </c>
      <c r="F217" s="4">
        <v>54.733681383651941</v>
      </c>
      <c r="G217" s="42" t="str">
        <f t="shared" si="40"/>
        <v>2.00860388012727+54.7336813836519i</v>
      </c>
      <c r="H217" s="4">
        <v>6.0475538175952233</v>
      </c>
      <c r="I217" s="4">
        <v>51.485245272845582</v>
      </c>
      <c r="J217" s="42" t="str">
        <f t="shared" si="41"/>
        <v>6.04755381759522+51.4852452728456i</v>
      </c>
      <c r="K217" s="4">
        <v>483.78548484086053</v>
      </c>
      <c r="L217" s="4">
        <v>-34.42261574753379</v>
      </c>
      <c r="M217" s="42" t="str">
        <f t="shared" si="42"/>
        <v>483.785484840861-34.4226157475338i</v>
      </c>
      <c r="N217" s="23" t="s">
        <v>1</v>
      </c>
      <c r="O217" s="42" t="str">
        <f t="shared" si="43"/>
        <v>2.29984512738614+40.5146348154038i</v>
      </c>
      <c r="P217" s="42" t="str">
        <f t="shared" si="44"/>
        <v>-14749.9136556641-4524.02524583807i</v>
      </c>
      <c r="Q217" s="42" t="str">
        <f t="shared" si="45"/>
        <v>296.794867681452-1043.414021601i</v>
      </c>
      <c r="R217" s="23" t="s">
        <v>1</v>
      </c>
      <c r="S217" s="4">
        <v>2.1493460574981222</v>
      </c>
      <c r="T217" s="4">
        <v>44.728285727885705</v>
      </c>
      <c r="U217" s="42" t="str">
        <f t="shared" si="46"/>
        <v>2.14934605749812+44.7282857278857i</v>
      </c>
      <c r="V217" s="23" t="s">
        <v>1</v>
      </c>
      <c r="W217" s="2" t="str">
        <f t="shared" si="47"/>
        <v>650.62805715003-2490.93190167578i</v>
      </c>
      <c r="X217" s="67">
        <f t="shared" si="48"/>
        <v>54</v>
      </c>
      <c r="Y217" s="68">
        <f t="shared" si="49"/>
        <v>2574.5016231373675</v>
      </c>
      <c r="Z217" s="68">
        <f t="shared" si="50"/>
        <v>650.62805715003003</v>
      </c>
      <c r="AA217" s="68">
        <f t="shared" si="51"/>
        <v>-2490.93190167578</v>
      </c>
    </row>
    <row r="218" spans="1:27" x14ac:dyDescent="0.25">
      <c r="A218" s="32">
        <v>54.25</v>
      </c>
      <c r="B218" s="4">
        <v>2.3129030243636417</v>
      </c>
      <c r="C218" s="4">
        <v>40.828225393093788</v>
      </c>
      <c r="D218" s="42" t="str">
        <f t="shared" si="39"/>
        <v>2.31290302436364+40.8282253930938i</v>
      </c>
      <c r="E218" s="4">
        <v>2.0253054703891924</v>
      </c>
      <c r="F218" s="4">
        <v>55.007982045813385</v>
      </c>
      <c r="G218" s="42" t="str">
        <f t="shared" si="40"/>
        <v>2.02530547038919+55.0079820458134i</v>
      </c>
      <c r="H218" s="4">
        <v>6.0511240180167896</v>
      </c>
      <c r="I218" s="4">
        <v>51.741625203156055</v>
      </c>
      <c r="J218" s="42" t="str">
        <f t="shared" si="41"/>
        <v>6.05112401801679+51.7416252031561i</v>
      </c>
      <c r="K218" s="4">
        <v>483.70910967132409</v>
      </c>
      <c r="L218" s="4">
        <v>-34.741370067388203</v>
      </c>
      <c r="M218" s="42" t="str">
        <f t="shared" si="42"/>
        <v>483.709109671324-34.7413700673882i</v>
      </c>
      <c r="N218" s="23" t="s">
        <v>1</v>
      </c>
      <c r="O218" s="42" t="str">
        <f t="shared" si="43"/>
        <v>2.31290302436364+40.8282253930938i</v>
      </c>
      <c r="P218" s="42" t="str">
        <f t="shared" si="44"/>
        <v>-14620.2838005299-4525.71590794389i</v>
      </c>
      <c r="Q218" s="42" t="str">
        <f t="shared" si="45"/>
        <v>298.132367529125-1037.11412687547i</v>
      </c>
      <c r="R218" s="23" t="s">
        <v>1</v>
      </c>
      <c r="S218" s="4">
        <v>2.1365173533055386</v>
      </c>
      <c r="T218" s="4">
        <v>45.03596518182966</v>
      </c>
      <c r="U218" s="42" t="str">
        <f t="shared" si="46"/>
        <v>2.13651735330554+45.0359651818297i</v>
      </c>
      <c r="V218" s="23" t="s">
        <v>1</v>
      </c>
      <c r="W218" s="2" t="str">
        <f t="shared" si="47"/>
        <v>630.152118040336-2476.41584996071i</v>
      </c>
      <c r="X218" s="67">
        <f t="shared" si="48"/>
        <v>54.25</v>
      </c>
      <c r="Y218" s="68">
        <f t="shared" si="49"/>
        <v>2555.3330807954071</v>
      </c>
      <c r="Z218" s="68">
        <f t="shared" si="50"/>
        <v>630.15211804033595</v>
      </c>
      <c r="AA218" s="68">
        <f t="shared" si="51"/>
        <v>-2476.4158499607101</v>
      </c>
    </row>
    <row r="219" spans="1:27" x14ac:dyDescent="0.25">
      <c r="A219" s="32">
        <v>54.5</v>
      </c>
      <c r="B219" s="4">
        <v>2.2913106521266573</v>
      </c>
      <c r="C219" s="4">
        <v>41.163103161363395</v>
      </c>
      <c r="D219" s="42" t="str">
        <f t="shared" si="39"/>
        <v>2.29131065212666+41.1631031613634i</v>
      </c>
      <c r="E219" s="4">
        <v>2.0313397206073001</v>
      </c>
      <c r="F219" s="4">
        <v>55.300599372945094</v>
      </c>
      <c r="G219" s="42" t="str">
        <f t="shared" si="40"/>
        <v>2.0313397206073+55.3005993729451i</v>
      </c>
      <c r="H219" s="4">
        <v>6.0556503043736924</v>
      </c>
      <c r="I219" s="4">
        <v>52.023425808841559</v>
      </c>
      <c r="J219" s="42" t="str">
        <f t="shared" si="41"/>
        <v>6.05565030437369+52.0234258088416i</v>
      </c>
      <c r="K219" s="4">
        <v>483.53149637435922</v>
      </c>
      <c r="L219" s="4">
        <v>-34.851667145814659</v>
      </c>
      <c r="M219" s="42" t="str">
        <f t="shared" si="42"/>
        <v>483.531496374359-34.8516671458147i</v>
      </c>
      <c r="N219" s="23" t="s">
        <v>1</v>
      </c>
      <c r="O219" s="42" t="str">
        <f t="shared" si="43"/>
        <v>2.29131065212666+41.1631031613634i</v>
      </c>
      <c r="P219" s="42" t="str">
        <f t="shared" si="44"/>
        <v>-14520.4391954779-4431.39026737318i</v>
      </c>
      <c r="Q219" s="42" t="str">
        <f t="shared" si="45"/>
        <v>294.46301783717-1032.50185195911i</v>
      </c>
      <c r="R219" s="23" t="s">
        <v>1</v>
      </c>
      <c r="S219" s="4">
        <v>2.1405925041177847</v>
      </c>
      <c r="T219" s="4">
        <v>45.348222836403266</v>
      </c>
      <c r="U219" s="42" t="str">
        <f t="shared" si="46"/>
        <v>2.14059250411778+45.3482228364033i</v>
      </c>
      <c r="V219" s="23" t="s">
        <v>1</v>
      </c>
      <c r="W219" s="2" t="str">
        <f t="shared" si="47"/>
        <v>638.223627007484-2470.6266455842i</v>
      </c>
      <c r="X219" s="67">
        <f t="shared" si="48"/>
        <v>54.5</v>
      </c>
      <c r="Y219" s="68">
        <f t="shared" si="49"/>
        <v>2551.729887731306</v>
      </c>
      <c r="Z219" s="68">
        <f t="shared" si="50"/>
        <v>638.22362700748397</v>
      </c>
      <c r="AA219" s="68">
        <f t="shared" si="51"/>
        <v>-2470.6266455842001</v>
      </c>
    </row>
    <row r="220" spans="1:27" x14ac:dyDescent="0.25">
      <c r="A220" s="32">
        <v>54.75</v>
      </c>
      <c r="B220" s="4">
        <v>2.27994214288463</v>
      </c>
      <c r="C220" s="4">
        <v>41.475105396362807</v>
      </c>
      <c r="D220" s="42" t="str">
        <f t="shared" si="39"/>
        <v>2.27994214288463+41.4751053963628i</v>
      </c>
      <c r="E220" s="4">
        <v>2.0653560414235899</v>
      </c>
      <c r="F220" s="4">
        <v>55.579497986429338</v>
      </c>
      <c r="G220" s="42" t="str">
        <f t="shared" si="40"/>
        <v>2.06535604142359+55.5794979864293i</v>
      </c>
      <c r="H220" s="4">
        <v>6.080046672392962</v>
      </c>
      <c r="I220" s="4">
        <v>52.281563048491613</v>
      </c>
      <c r="J220" s="42" t="str">
        <f t="shared" si="41"/>
        <v>6.08004667239296+52.2815630484916i</v>
      </c>
      <c r="K220" s="4">
        <v>483.3779141783213</v>
      </c>
      <c r="L220" s="4">
        <v>-35.050011213901982</v>
      </c>
      <c r="M220" s="42" t="str">
        <f t="shared" si="42"/>
        <v>483.377914178321-35.050011213902i</v>
      </c>
      <c r="N220" s="23" t="s">
        <v>1</v>
      </c>
      <c r="O220" s="42" t="str">
        <f t="shared" si="43"/>
        <v>2.27994214288463+41.4751053963628i</v>
      </c>
      <c r="P220" s="42" t="str">
        <f t="shared" si="44"/>
        <v>-14433.2021351455-4344.45730026806i</v>
      </c>
      <c r="Q220" s="42" t="str">
        <f t="shared" si="45"/>
        <v>292.385089161605-1027.76094886662i</v>
      </c>
      <c r="R220" s="23" t="s">
        <v>1</v>
      </c>
      <c r="S220" s="4">
        <v>2.1346365658841986</v>
      </c>
      <c r="T220" s="4">
        <v>45.665526894426925</v>
      </c>
      <c r="U220" s="42" t="str">
        <f t="shared" si="46"/>
        <v>2.1346365658842+45.6655268944269i</v>
      </c>
      <c r="V220" s="23" t="s">
        <v>1</v>
      </c>
      <c r="W220" s="2" t="str">
        <f t="shared" si="47"/>
        <v>623.837832530059-2448.34150101159i</v>
      </c>
      <c r="X220" s="67">
        <f t="shared" si="48"/>
        <v>54.75</v>
      </c>
      <c r="Y220" s="68">
        <f t="shared" si="49"/>
        <v>2526.5687694720459</v>
      </c>
      <c r="Z220" s="68">
        <f t="shared" si="50"/>
        <v>623.83783253005902</v>
      </c>
      <c r="AA220" s="68">
        <f t="shared" si="51"/>
        <v>-2448.34150101159</v>
      </c>
    </row>
    <row r="221" spans="1:27" x14ac:dyDescent="0.25">
      <c r="A221" s="32">
        <v>55</v>
      </c>
      <c r="B221" s="4">
        <v>2.2730112547291155</v>
      </c>
      <c r="C221" s="4">
        <v>41.801365324448035</v>
      </c>
      <c r="D221" s="42" t="str">
        <f t="shared" si="39"/>
        <v>2.27301125472912+41.801365324448i</v>
      </c>
      <c r="E221" s="4">
        <v>2.0782992536091638</v>
      </c>
      <c r="F221" s="4">
        <v>55.863700229329211</v>
      </c>
      <c r="G221" s="42" t="str">
        <f t="shared" si="40"/>
        <v>2.07829925360916+55.8637002293292i</v>
      </c>
      <c r="H221" s="4">
        <v>6.1029132579191403</v>
      </c>
      <c r="I221" s="4">
        <v>52.550528260790429</v>
      </c>
      <c r="J221" s="42" t="str">
        <f t="shared" si="41"/>
        <v>6.10291325791914+52.5505282607904i</v>
      </c>
      <c r="K221" s="4">
        <v>482.59579099467595</v>
      </c>
      <c r="L221" s="4">
        <v>-35.120213079760134</v>
      </c>
      <c r="M221" s="42" t="str">
        <f t="shared" si="42"/>
        <v>482.595790994676-35.1202130797601i</v>
      </c>
      <c r="N221" s="23" t="s">
        <v>1</v>
      </c>
      <c r="O221" s="42" t="str">
        <f t="shared" si="43"/>
        <v>2.27301125472912+41.801365324448i</v>
      </c>
      <c r="P221" s="42" t="str">
        <f t="shared" si="44"/>
        <v>-14284.0412174021-4226.32164695745i</v>
      </c>
      <c r="Q221" s="42" t="str">
        <f t="shared" si="45"/>
        <v>286.422392926495-1019.73187181859i</v>
      </c>
      <c r="R221" s="23" t="s">
        <v>1</v>
      </c>
      <c r="S221" s="4">
        <v>2.1375237306908437</v>
      </c>
      <c r="T221" s="4">
        <v>45.965340138920297</v>
      </c>
      <c r="U221" s="42" t="str">
        <f t="shared" si="46"/>
        <v>2.13752373069084+45.9653401389203i</v>
      </c>
      <c r="V221" s="23" t="s">
        <v>1</v>
      </c>
      <c r="W221" s="2" t="str">
        <f t="shared" si="47"/>
        <v>615.97713477113-2440.01650250698i</v>
      </c>
      <c r="X221" s="67">
        <f t="shared" si="48"/>
        <v>55</v>
      </c>
      <c r="Y221" s="68">
        <f t="shared" si="49"/>
        <v>2516.5667809671268</v>
      </c>
      <c r="Z221" s="68">
        <f t="shared" si="50"/>
        <v>615.97713477112995</v>
      </c>
      <c r="AA221" s="68">
        <f t="shared" si="51"/>
        <v>-2440.01650250698</v>
      </c>
    </row>
    <row r="222" spans="1:27" x14ac:dyDescent="0.25">
      <c r="A222" s="32">
        <v>55.25</v>
      </c>
      <c r="B222" s="4">
        <v>2.2548799749373094</v>
      </c>
      <c r="C222" s="4">
        <v>42.112069746575543</v>
      </c>
      <c r="D222" s="42" t="str">
        <f t="shared" si="39"/>
        <v>2.25487997493731+42.1120697465755i</v>
      </c>
      <c r="E222" s="4">
        <v>2.0887102765365868</v>
      </c>
      <c r="F222" s="4">
        <v>56.140080637178471</v>
      </c>
      <c r="G222" s="42" t="str">
        <f t="shared" si="40"/>
        <v>2.08871027653659+56.1400806371785i</v>
      </c>
      <c r="H222" s="4">
        <v>6.1157851293325987</v>
      </c>
      <c r="I222" s="4">
        <v>52.799987554161639</v>
      </c>
      <c r="J222" s="42" t="str">
        <f t="shared" si="41"/>
        <v>6.1157851293326+52.7999875541616i</v>
      </c>
      <c r="K222" s="4">
        <v>483.3179525590773</v>
      </c>
      <c r="L222" s="4">
        <v>-35.339563808915109</v>
      </c>
      <c r="M222" s="42" t="str">
        <f t="shared" si="42"/>
        <v>483.317952559077-35.3395638089151i</v>
      </c>
      <c r="N222" s="23" t="s">
        <v>1</v>
      </c>
      <c r="O222" s="42" t="str">
        <f t="shared" si="43"/>
        <v>2.25487997493731+42.1120697465755i</v>
      </c>
      <c r="P222" s="42" t="str">
        <f t="shared" si="44"/>
        <v>-14172.464657877-4146.35696505923i</v>
      </c>
      <c r="Q222" s="42" t="str">
        <f t="shared" si="45"/>
        <v>283.569637229683-1013.65656541487i</v>
      </c>
      <c r="R222" s="23" t="s">
        <v>1</v>
      </c>
      <c r="S222" s="4">
        <v>2.1371604845033572</v>
      </c>
      <c r="T222" s="4">
        <v>46.281415753126694</v>
      </c>
      <c r="U222" s="42" t="str">
        <f t="shared" si="46"/>
        <v>2.13716048450336+46.2814157531267i</v>
      </c>
      <c r="V222" s="23" t="s">
        <v>1</v>
      </c>
      <c r="W222" s="2" t="str">
        <f t="shared" si="47"/>
        <v>614.225879569562-2410.89794893667i</v>
      </c>
      <c r="X222" s="67">
        <f t="shared" si="48"/>
        <v>55.25</v>
      </c>
      <c r="Y222" s="68">
        <f t="shared" si="49"/>
        <v>2487.911242653171</v>
      </c>
      <c r="Z222" s="68">
        <f t="shared" si="50"/>
        <v>614.22587956956204</v>
      </c>
      <c r="AA222" s="68">
        <f t="shared" si="51"/>
        <v>-2410.8979489366702</v>
      </c>
    </row>
    <row r="223" spans="1:27" x14ac:dyDescent="0.25">
      <c r="A223" s="32">
        <v>55.5</v>
      </c>
      <c r="B223" s="4">
        <v>2.2643021164272419</v>
      </c>
      <c r="C223" s="4">
        <v>42.441892318002935</v>
      </c>
      <c r="D223" s="42" t="str">
        <f t="shared" si="39"/>
        <v>2.26430211642724+42.4418923180029i</v>
      </c>
      <c r="E223" s="4">
        <v>2.1157357451913517</v>
      </c>
      <c r="F223" s="4">
        <v>56.443144096514587</v>
      </c>
      <c r="G223" s="42" t="str">
        <f t="shared" si="40"/>
        <v>2.11573574519135+56.4431440965146i</v>
      </c>
      <c r="H223" s="4">
        <v>6.1225481326122884</v>
      </c>
      <c r="I223" s="4">
        <v>53.072611551558623</v>
      </c>
      <c r="J223" s="42" t="str">
        <f t="shared" si="41"/>
        <v>6.12254813261229+53.0726115515586i</v>
      </c>
      <c r="K223" s="4">
        <v>483.07142139275015</v>
      </c>
      <c r="L223" s="4">
        <v>-35.505525965158213</v>
      </c>
      <c r="M223" s="42" t="str">
        <f t="shared" si="42"/>
        <v>483.07142139275-35.5055259651582i</v>
      </c>
      <c r="N223" s="23" t="s">
        <v>1</v>
      </c>
      <c r="O223" s="42" t="str">
        <f t="shared" si="43"/>
        <v>2.26430211642724+42.4418923180029i</v>
      </c>
      <c r="P223" s="42" t="str">
        <f t="shared" si="44"/>
        <v>-14043.8463988214-4167.25869367826i</v>
      </c>
      <c r="Q223" s="42" t="str">
        <f t="shared" si="45"/>
        <v>286.959198128501-1006.08710623997i</v>
      </c>
      <c r="R223" s="23" t="s">
        <v>1</v>
      </c>
      <c r="S223" s="4">
        <v>2.1366972927602625</v>
      </c>
      <c r="T223" s="4">
        <v>46.586431140555469</v>
      </c>
      <c r="U223" s="42" t="str">
        <f t="shared" si="46"/>
        <v>2.13669729276026+46.5864311405555i</v>
      </c>
      <c r="V223" s="23" t="s">
        <v>1</v>
      </c>
      <c r="W223" s="2" t="str">
        <f t="shared" si="47"/>
        <v>613.34128532944-2410.15042692424i</v>
      </c>
      <c r="X223" s="67">
        <f t="shared" si="48"/>
        <v>55.5</v>
      </c>
      <c r="Y223" s="68">
        <f t="shared" si="49"/>
        <v>2486.9685588468274</v>
      </c>
      <c r="Z223" s="68">
        <f t="shared" si="50"/>
        <v>613.34128532943998</v>
      </c>
      <c r="AA223" s="68">
        <f t="shared" si="51"/>
        <v>-2410.15042692424</v>
      </c>
    </row>
    <row r="224" spans="1:27" x14ac:dyDescent="0.25">
      <c r="A224" s="32">
        <v>55.75</v>
      </c>
      <c r="B224" s="4">
        <v>2.2382982332060131</v>
      </c>
      <c r="C224" s="4">
        <v>42.758720903877794</v>
      </c>
      <c r="D224" s="42" t="str">
        <f t="shared" si="39"/>
        <v>2.23829823320601+42.7587209038778i</v>
      </c>
      <c r="E224" s="4">
        <v>2.1345344188813962</v>
      </c>
      <c r="F224" s="4">
        <v>56.72055652627531</v>
      </c>
      <c r="G224" s="42" t="str">
        <f t="shared" si="40"/>
        <v>2.1345344188814+56.7205565262753i</v>
      </c>
      <c r="H224" s="4">
        <v>6.1348811044244709</v>
      </c>
      <c r="I224" s="4">
        <v>53.34094587150458</v>
      </c>
      <c r="J224" s="42" t="str">
        <f t="shared" si="41"/>
        <v>6.13488110442447+53.3409458715046i</v>
      </c>
      <c r="K224" s="4">
        <v>482.75647202634337</v>
      </c>
      <c r="L224" s="4">
        <v>-36.21207116982788</v>
      </c>
      <c r="M224" s="42" t="str">
        <f t="shared" si="42"/>
        <v>482.756472026343-36.2120711698279i</v>
      </c>
      <c r="N224" s="23" t="s">
        <v>1</v>
      </c>
      <c r="O224" s="42" t="str">
        <f t="shared" si="43"/>
        <v>2.23829823320601+42.7587209038778i</v>
      </c>
      <c r="P224" s="42" t="str">
        <f t="shared" si="44"/>
        <v>-13983.3882881239-4039.65131972539i</v>
      </c>
      <c r="Q224" s="42" t="str">
        <f t="shared" si="45"/>
        <v>281.876256042247-1003.63857751909i</v>
      </c>
      <c r="R224" s="23" t="s">
        <v>1</v>
      </c>
      <c r="S224" s="4">
        <v>2.137076328942177</v>
      </c>
      <c r="T224" s="4">
        <v>46.898644374787651</v>
      </c>
      <c r="U224" s="42" t="str">
        <f t="shared" si="46"/>
        <v>2.13707632894218+46.8986443747877i</v>
      </c>
      <c r="V224" s="23" t="s">
        <v>1</v>
      </c>
      <c r="W224" s="2" t="str">
        <f t="shared" si="47"/>
        <v>610.784113824388-2395.87959461985i</v>
      </c>
      <c r="X224" s="67">
        <f t="shared" si="48"/>
        <v>55.75</v>
      </c>
      <c r="Y224" s="68">
        <f t="shared" si="49"/>
        <v>2472.5080921234658</v>
      </c>
      <c r="Z224" s="68">
        <f t="shared" si="50"/>
        <v>610.78411382438799</v>
      </c>
      <c r="AA224" s="68">
        <f t="shared" si="51"/>
        <v>-2395.8795946198502</v>
      </c>
    </row>
    <row r="225" spans="1:27" x14ac:dyDescent="0.25">
      <c r="A225" s="32">
        <v>56</v>
      </c>
      <c r="B225" s="4">
        <v>2.2377975182564946</v>
      </c>
      <c r="C225" s="4">
        <v>43.072708787815976</v>
      </c>
      <c r="D225" s="42" t="str">
        <f t="shared" si="39"/>
        <v>2.23779751825649+43.072708787816i</v>
      </c>
      <c r="E225" s="4">
        <v>2.1545662406312731</v>
      </c>
      <c r="F225" s="4">
        <v>57.002417946816692</v>
      </c>
      <c r="G225" s="42" t="str">
        <f t="shared" si="40"/>
        <v>2.15456624063127+57.0024179468167i</v>
      </c>
      <c r="H225" s="4">
        <v>6.150652820972736</v>
      </c>
      <c r="I225" s="4">
        <v>53.610336670712989</v>
      </c>
      <c r="J225" s="42" t="str">
        <f t="shared" si="41"/>
        <v>6.15065282097274+53.610336670713i</v>
      </c>
      <c r="K225" s="4">
        <v>482.87994547633957</v>
      </c>
      <c r="L225" s="4">
        <v>-35.726785105426643</v>
      </c>
      <c r="M225" s="42" t="str">
        <f t="shared" si="42"/>
        <v>482.87994547634-35.7267851054266i</v>
      </c>
      <c r="N225" s="23" t="s">
        <v>1</v>
      </c>
      <c r="O225" s="42" t="str">
        <f t="shared" si="43"/>
        <v>2.23779751825649+43.072708787816i</v>
      </c>
      <c r="P225" s="42" t="str">
        <f t="shared" si="44"/>
        <v>-13899.3626782073-4002.94420803104i</v>
      </c>
      <c r="Q225" s="42" t="str">
        <f t="shared" si="45"/>
        <v>281.395272988784-999.502818571024i</v>
      </c>
      <c r="R225" s="23" t="s">
        <v>1</v>
      </c>
      <c r="S225" s="4">
        <v>2.1289163955845165</v>
      </c>
      <c r="T225" s="4">
        <v>47.203689217459889</v>
      </c>
      <c r="U225" s="42" t="str">
        <f t="shared" si="46"/>
        <v>2.12891639558452+47.2036892174599i</v>
      </c>
      <c r="V225" s="23" t="s">
        <v>1</v>
      </c>
      <c r="W225" s="2" t="str">
        <f t="shared" si="47"/>
        <v>598.316271756173-2388.34829744915i</v>
      </c>
      <c r="X225" s="67">
        <f t="shared" si="48"/>
        <v>56</v>
      </c>
      <c r="Y225" s="68">
        <f t="shared" si="49"/>
        <v>2462.1514882265997</v>
      </c>
      <c r="Z225" s="68">
        <f t="shared" si="50"/>
        <v>598.31627175617302</v>
      </c>
      <c r="AA225" s="68">
        <f t="shared" si="51"/>
        <v>-2388.3482974491499</v>
      </c>
    </row>
    <row r="226" spans="1:27" x14ac:dyDescent="0.25">
      <c r="A226" s="32">
        <v>56.25</v>
      </c>
      <c r="B226" s="4">
        <v>2.2230993562140187</v>
      </c>
      <c r="C226" s="4">
        <v>43.39703349631511</v>
      </c>
      <c r="D226" s="42" t="str">
        <f t="shared" si="39"/>
        <v>2.22309935621402+43.3970334963151i</v>
      </c>
      <c r="E226" s="4">
        <v>2.1603240626029994</v>
      </c>
      <c r="F226" s="4">
        <v>57.283616537886829</v>
      </c>
      <c r="G226" s="42" t="str">
        <f t="shared" si="40"/>
        <v>2.160324062603+57.2836165378868i</v>
      </c>
      <c r="H226" s="4">
        <v>6.175319551516016</v>
      </c>
      <c r="I226" s="4">
        <v>53.877529435625881</v>
      </c>
      <c r="J226" s="42" t="str">
        <f t="shared" si="41"/>
        <v>6.17531955151602+53.8775294356259i</v>
      </c>
      <c r="K226" s="4">
        <v>482.42362021464015</v>
      </c>
      <c r="L226" s="4">
        <v>-36.150479632433452</v>
      </c>
      <c r="M226" s="42" t="str">
        <f t="shared" si="42"/>
        <v>482.42362021464-36.1504796324335i</v>
      </c>
      <c r="N226" s="23" t="s">
        <v>1</v>
      </c>
      <c r="O226" s="42" t="str">
        <f t="shared" si="43"/>
        <v>2.22309935621402+43.3970334963151i</v>
      </c>
      <c r="P226" s="42" t="str">
        <f t="shared" si="44"/>
        <v>-13763.9673260355-3848.4832640362i</v>
      </c>
      <c r="Q226" s="42" t="str">
        <f t="shared" si="45"/>
        <v>272.650577854837-992.402739022098i</v>
      </c>
      <c r="R226" s="23" t="s">
        <v>1</v>
      </c>
      <c r="S226" s="4">
        <v>2.1386862840393026</v>
      </c>
      <c r="T226" s="4">
        <v>47.51364314053798</v>
      </c>
      <c r="U226" s="42" t="str">
        <f t="shared" si="46"/>
        <v>2.1386862840393+47.513643140538i</v>
      </c>
      <c r="V226" s="23" t="s">
        <v>1</v>
      </c>
      <c r="W226" s="2" t="str">
        <f t="shared" si="47"/>
        <v>593.292000382294-2368.87398995068i</v>
      </c>
      <c r="X226" s="67">
        <f t="shared" si="48"/>
        <v>56.25</v>
      </c>
      <c r="Y226" s="68">
        <f t="shared" si="49"/>
        <v>2442.0400033542605</v>
      </c>
      <c r="Z226" s="68">
        <f t="shared" si="50"/>
        <v>593.29200038229396</v>
      </c>
      <c r="AA226" s="68">
        <f t="shared" si="51"/>
        <v>-2368.87398995068</v>
      </c>
    </row>
    <row r="227" spans="1:27" x14ac:dyDescent="0.25">
      <c r="A227" s="32">
        <v>56.5</v>
      </c>
      <c r="B227" s="4">
        <v>2.2247929228955332</v>
      </c>
      <c r="C227" s="4">
        <v>43.713738877272014</v>
      </c>
      <c r="D227" s="42" t="str">
        <f t="shared" si="39"/>
        <v>2.22479292289553+43.713738877272i</v>
      </c>
      <c r="E227" s="4">
        <v>2.1895349689345429</v>
      </c>
      <c r="F227" s="4">
        <v>57.577743740614025</v>
      </c>
      <c r="G227" s="42" t="str">
        <f t="shared" si="40"/>
        <v>2.18953496893454+57.577743740614i</v>
      </c>
      <c r="H227" s="4">
        <v>6.1849481736495324</v>
      </c>
      <c r="I227" s="4">
        <v>54.134095644801697</v>
      </c>
      <c r="J227" s="42" t="str">
        <f t="shared" si="41"/>
        <v>6.18494817364953+54.1340956448017i</v>
      </c>
      <c r="K227" s="4">
        <v>483.07620592345876</v>
      </c>
      <c r="L227" s="4">
        <v>-35.924642029043049</v>
      </c>
      <c r="M227" s="42" t="str">
        <f t="shared" si="42"/>
        <v>483.076205923459-35.924642029043i</v>
      </c>
      <c r="N227" s="23" t="s">
        <v>1</v>
      </c>
      <c r="O227" s="42" t="str">
        <f t="shared" si="43"/>
        <v>2.22479292289553+43.713738877272i</v>
      </c>
      <c r="P227" s="42" t="str">
        <f t="shared" si="44"/>
        <v>-13654.3063096721-3874.56974483804i</v>
      </c>
      <c r="Q227" s="42" t="str">
        <f t="shared" si="45"/>
        <v>276.963279020594-985.578958093274i</v>
      </c>
      <c r="R227" s="23" t="s">
        <v>1</v>
      </c>
      <c r="S227" s="4">
        <v>2.1261604284704787</v>
      </c>
      <c r="T227" s="4">
        <v>47.823323384807999</v>
      </c>
      <c r="U227" s="42" t="str">
        <f t="shared" si="46"/>
        <v>2.12616042847048+47.823323384808i</v>
      </c>
      <c r="V227" s="23" t="s">
        <v>1</v>
      </c>
      <c r="W227" s="2" t="str">
        <f t="shared" si="47"/>
        <v>585.609634710899-2357.67484349716i</v>
      </c>
      <c r="X227" s="67">
        <f t="shared" si="48"/>
        <v>56.5</v>
      </c>
      <c r="Y227" s="68">
        <f t="shared" si="49"/>
        <v>2429.3145765679651</v>
      </c>
      <c r="Z227" s="68">
        <f t="shared" si="50"/>
        <v>585.60963471089894</v>
      </c>
      <c r="AA227" s="68">
        <f t="shared" si="51"/>
        <v>-2357.6748434971601</v>
      </c>
    </row>
    <row r="228" spans="1:27" x14ac:dyDescent="0.25">
      <c r="A228" s="32">
        <v>56.75</v>
      </c>
      <c r="B228" s="4">
        <v>2.2121674554209783</v>
      </c>
      <c r="C228" s="4">
        <v>44.048211822701283</v>
      </c>
      <c r="D228" s="42" t="str">
        <f t="shared" si="39"/>
        <v>2.21216745542098+44.0482118227013i</v>
      </c>
      <c r="E228" s="4">
        <v>2.2088375367298467</v>
      </c>
      <c r="F228" s="4">
        <v>57.863564053659047</v>
      </c>
      <c r="G228" s="42" t="str">
        <f t="shared" si="40"/>
        <v>2.20883753672985+57.863564053659i</v>
      </c>
      <c r="H228" s="4">
        <v>6.192945923193677</v>
      </c>
      <c r="I228" s="4">
        <v>54.408934347002209</v>
      </c>
      <c r="J228" s="42" t="str">
        <f t="shared" si="41"/>
        <v>6.19294592319368+54.4089343470022i</v>
      </c>
      <c r="K228" s="4">
        <v>482.68938289688089</v>
      </c>
      <c r="L228" s="4">
        <v>-36.49047673466216</v>
      </c>
      <c r="M228" s="42" t="str">
        <f t="shared" si="42"/>
        <v>482.689382896881-36.4904767346622i</v>
      </c>
      <c r="N228" s="23" t="s">
        <v>1</v>
      </c>
      <c r="O228" s="42" t="str">
        <f t="shared" si="43"/>
        <v>2.21216745542098+44.0482118227013i</v>
      </c>
      <c r="P228" s="42" t="str">
        <f t="shared" si="44"/>
        <v>-13557.2536645873-3785.64145709455i</v>
      </c>
      <c r="Q228" s="42" t="str">
        <f t="shared" si="45"/>
        <v>273.780462851109-981.383978099843i</v>
      </c>
      <c r="R228" s="23" t="s">
        <v>1</v>
      </c>
      <c r="S228" s="4">
        <v>2.1305670661731524</v>
      </c>
      <c r="T228" s="4">
        <v>48.132881167246708</v>
      </c>
      <c r="U228" s="42" t="str">
        <f t="shared" si="46"/>
        <v>2.13056706617315+48.1328811672467i</v>
      </c>
      <c r="V228" s="23" t="s">
        <v>1</v>
      </c>
      <c r="W228" s="2" t="str">
        <f t="shared" si="47"/>
        <v>586.363306123994-2354.85711792487i</v>
      </c>
      <c r="X228" s="67">
        <f t="shared" si="48"/>
        <v>56.75</v>
      </c>
      <c r="Y228" s="68">
        <f t="shared" si="49"/>
        <v>2426.7620346070366</v>
      </c>
      <c r="Z228" s="68">
        <f t="shared" si="50"/>
        <v>586.36330612399399</v>
      </c>
      <c r="AA228" s="68">
        <f t="shared" si="51"/>
        <v>-2354.8571179248702</v>
      </c>
    </row>
    <row r="229" spans="1:27" x14ac:dyDescent="0.25">
      <c r="A229" s="32">
        <v>57</v>
      </c>
      <c r="B229" s="4">
        <v>2.2022343724823559</v>
      </c>
      <c r="C229" s="4">
        <v>44.355089406589514</v>
      </c>
      <c r="D229" s="42" t="str">
        <f t="shared" si="39"/>
        <v>2.20223437248236+44.3550894065895i</v>
      </c>
      <c r="E229" s="4">
        <v>2.2280473102332379</v>
      </c>
      <c r="F229" s="4">
        <v>58.138833070036462</v>
      </c>
      <c r="G229" s="42" t="str">
        <f t="shared" si="40"/>
        <v>2.22804731023324+58.1388330700365i</v>
      </c>
      <c r="H229" s="4">
        <v>6.211139986069087</v>
      </c>
      <c r="I229" s="4">
        <v>54.677847433728779</v>
      </c>
      <c r="J229" s="42" t="str">
        <f t="shared" si="41"/>
        <v>6.21113998606909+54.6778474337288i</v>
      </c>
      <c r="K229" s="4">
        <v>482.91112905614682</v>
      </c>
      <c r="L229" s="4">
        <v>-36.487147426250857</v>
      </c>
      <c r="M229" s="42" t="str">
        <f t="shared" si="42"/>
        <v>482.911129056147-36.4871474262509i</v>
      </c>
      <c r="N229" s="23" t="s">
        <v>1</v>
      </c>
      <c r="O229" s="42" t="str">
        <f t="shared" si="43"/>
        <v>2.20223437248236+44.3550894065895i</v>
      </c>
      <c r="P229" s="42" t="str">
        <f t="shared" si="44"/>
        <v>-13510.2364329183-3705.07127052638i</v>
      </c>
      <c r="Q229" s="42" t="str">
        <f t="shared" si="45"/>
        <v>270.634670627778-979.650440890114i</v>
      </c>
      <c r="R229" s="23" t="s">
        <v>1</v>
      </c>
      <c r="S229" s="4">
        <v>2.1324259887041745</v>
      </c>
      <c r="T229" s="4">
        <v>48.452561145810321</v>
      </c>
      <c r="U229" s="42" t="str">
        <f t="shared" si="46"/>
        <v>2.13242598870417+48.4525611458103i</v>
      </c>
      <c r="V229" s="23" t="s">
        <v>1</v>
      </c>
      <c r="W229" s="2" t="str">
        <f t="shared" si="47"/>
        <v>577.178339481771-2332.00653992916i</v>
      </c>
      <c r="X229" s="67">
        <f t="shared" si="48"/>
        <v>57</v>
      </c>
      <c r="Y229" s="68">
        <f t="shared" si="49"/>
        <v>2402.3716069416296</v>
      </c>
      <c r="Z229" s="68">
        <f t="shared" si="50"/>
        <v>577.17833948177099</v>
      </c>
      <c r="AA229" s="68">
        <f t="shared" si="51"/>
        <v>-2332.0065399291602</v>
      </c>
    </row>
    <row r="230" spans="1:27" x14ac:dyDescent="0.25">
      <c r="A230" s="32">
        <v>57.25</v>
      </c>
      <c r="B230" s="4">
        <v>2.2011657482502676</v>
      </c>
      <c r="C230" s="4">
        <v>44.686430701323602</v>
      </c>
      <c r="D230" s="42" t="str">
        <f t="shared" si="39"/>
        <v>2.20116574825027+44.6864307013236i</v>
      </c>
      <c r="E230" s="4">
        <v>2.2438491260639668</v>
      </c>
      <c r="F230" s="4">
        <v>58.437012879173814</v>
      </c>
      <c r="G230" s="42" t="str">
        <f t="shared" si="40"/>
        <v>2.24384912606397+58.4370128791738i</v>
      </c>
      <c r="H230" s="4">
        <v>6.2381206375874694</v>
      </c>
      <c r="I230" s="4">
        <v>54.951496366178517</v>
      </c>
      <c r="J230" s="42" t="str">
        <f t="shared" si="41"/>
        <v>6.23812063758747+54.9514963661785i</v>
      </c>
      <c r="K230" s="4">
        <v>482.36549331368997</v>
      </c>
      <c r="L230" s="4">
        <v>-36.388331646539683</v>
      </c>
      <c r="M230" s="42" t="str">
        <f t="shared" si="42"/>
        <v>482.36549331369-36.3883316465397i</v>
      </c>
      <c r="N230" s="23" t="s">
        <v>1</v>
      </c>
      <c r="O230" s="42" t="str">
        <f t="shared" si="43"/>
        <v>2.20116574825027+44.6864307013236i</v>
      </c>
      <c r="P230" s="42" t="str">
        <f t="shared" si="44"/>
        <v>-13359.3249373203-3616.80333153123i</v>
      </c>
      <c r="Q230" s="42" t="str">
        <f t="shared" si="45"/>
        <v>266.042332304699-970.720306914521i</v>
      </c>
      <c r="R230" s="23" t="s">
        <v>1</v>
      </c>
      <c r="S230" s="4">
        <v>2.1315811321445959</v>
      </c>
      <c r="T230" s="4">
        <v>48.759842249644308</v>
      </c>
      <c r="U230" s="42" t="str">
        <f t="shared" si="46"/>
        <v>2.1315811321446+48.7598422496443i</v>
      </c>
      <c r="V230" s="23" t="s">
        <v>1</v>
      </c>
      <c r="W230" s="2" t="str">
        <f t="shared" si="47"/>
        <v>565.595280845828-2323.12662267002i</v>
      </c>
      <c r="X230" s="67">
        <f t="shared" si="48"/>
        <v>57.25</v>
      </c>
      <c r="Y230" s="68">
        <f t="shared" si="49"/>
        <v>2390.9862665170799</v>
      </c>
      <c r="Z230" s="68">
        <f t="shared" si="50"/>
        <v>565.59528084582803</v>
      </c>
      <c r="AA230" s="68">
        <f t="shared" si="51"/>
        <v>-2323.12662267002</v>
      </c>
    </row>
    <row r="231" spans="1:27" x14ac:dyDescent="0.25">
      <c r="A231" s="32">
        <v>57.5</v>
      </c>
      <c r="B231" s="4">
        <v>2.1831831134487119</v>
      </c>
      <c r="C231" s="4">
        <v>44.999090000767943</v>
      </c>
      <c r="D231" s="42" t="str">
        <f t="shared" si="39"/>
        <v>2.18318311344871+44.9990900007679i</v>
      </c>
      <c r="E231" s="4">
        <v>2.2513776942867358</v>
      </c>
      <c r="F231" s="4">
        <v>58.729995042286575</v>
      </c>
      <c r="G231" s="42" t="str">
        <f t="shared" si="40"/>
        <v>2.25137769428674+58.7299950422866i</v>
      </c>
      <c r="H231" s="4">
        <v>6.2526539916377528</v>
      </c>
      <c r="I231" s="4">
        <v>55.213127300165681</v>
      </c>
      <c r="J231" s="42" t="str">
        <f t="shared" si="41"/>
        <v>6.25265399163775+55.2131273001657i</v>
      </c>
      <c r="K231" s="4">
        <v>482.75740443332933</v>
      </c>
      <c r="L231" s="4">
        <v>-36.825897377297203</v>
      </c>
      <c r="M231" s="42" t="str">
        <f t="shared" si="42"/>
        <v>482.757404433329-36.8258973772972i</v>
      </c>
      <c r="N231" s="23" t="s">
        <v>1</v>
      </c>
      <c r="O231" s="42" t="str">
        <f t="shared" si="43"/>
        <v>2.18318311344871+44.9990900007679i</v>
      </c>
      <c r="P231" s="42" t="str">
        <f t="shared" si="44"/>
        <v>-13257.0471312828-3538.17034717525i</v>
      </c>
      <c r="Q231" s="42" t="str">
        <f t="shared" si="45"/>
        <v>262.467958629748-964.186133312322i</v>
      </c>
      <c r="R231" s="23" t="s">
        <v>1</v>
      </c>
      <c r="S231" s="4">
        <v>2.1348155168548821</v>
      </c>
      <c r="T231" s="4">
        <v>49.07810150080644</v>
      </c>
      <c r="U231" s="42" t="str">
        <f t="shared" si="46"/>
        <v>2.13481551685488+49.0781015008064i</v>
      </c>
      <c r="V231" s="23" t="s">
        <v>1</v>
      </c>
      <c r="W231" s="2" t="str">
        <f t="shared" si="47"/>
        <v>566.286082650091-2295.70464471109i</v>
      </c>
      <c r="X231" s="67">
        <f t="shared" si="48"/>
        <v>57.5</v>
      </c>
      <c r="Y231" s="68">
        <f t="shared" si="49"/>
        <v>2364.5168096571565</v>
      </c>
      <c r="Z231" s="68">
        <f t="shared" si="50"/>
        <v>566.28608265009098</v>
      </c>
      <c r="AA231" s="68">
        <f t="shared" si="51"/>
        <v>-2295.7046447110902</v>
      </c>
    </row>
    <row r="232" spans="1:27" x14ac:dyDescent="0.25">
      <c r="A232" s="32">
        <v>57.75</v>
      </c>
      <c r="B232" s="4">
        <v>2.1952526982321539</v>
      </c>
      <c r="C232" s="4">
        <v>45.324009514212804</v>
      </c>
      <c r="D232" s="42" t="str">
        <f t="shared" si="39"/>
        <v>2.19525269823215+45.3240095142128i</v>
      </c>
      <c r="E232" s="4">
        <v>2.2958035560689414</v>
      </c>
      <c r="F232" s="4">
        <v>59.022016867216458</v>
      </c>
      <c r="G232" s="42" t="str">
        <f t="shared" si="40"/>
        <v>2.29580355606894+59.0220168672165i</v>
      </c>
      <c r="H232" s="4">
        <v>6.2755395783976873</v>
      </c>
      <c r="I232" s="4">
        <v>55.474745322730726</v>
      </c>
      <c r="J232" s="42" t="str">
        <f t="shared" si="41"/>
        <v>6.27553957839769+55.4747453227307i</v>
      </c>
      <c r="K232" s="4">
        <v>482.67326099434968</v>
      </c>
      <c r="L232" s="4">
        <v>-36.729906511254384</v>
      </c>
      <c r="M232" s="42" t="str">
        <f t="shared" si="42"/>
        <v>482.67326099435-36.7299065112544i</v>
      </c>
      <c r="N232" s="23" t="s">
        <v>1</v>
      </c>
      <c r="O232" s="42" t="str">
        <f t="shared" si="43"/>
        <v>2.19525269823215+45.3240095142128i</v>
      </c>
      <c r="P232" s="42" t="str">
        <f t="shared" si="44"/>
        <v>-13141.2253378371-3531.22280970417i</v>
      </c>
      <c r="Q232" s="42" t="str">
        <f t="shared" si="45"/>
        <v>264.818891355204-957.40914960629i</v>
      </c>
      <c r="R232" s="23" t="s">
        <v>1</v>
      </c>
      <c r="S232" s="4">
        <v>2.1399497175532174</v>
      </c>
      <c r="T232" s="4">
        <v>49.383354900891995</v>
      </c>
      <c r="U232" s="42" t="str">
        <f t="shared" si="46"/>
        <v>2.13994971755322+49.383354900892i</v>
      </c>
      <c r="V232" s="23" t="s">
        <v>1</v>
      </c>
      <c r="W232" s="2" t="str">
        <f t="shared" si="47"/>
        <v>560.824005014485-2291.11606686226i</v>
      </c>
      <c r="X232" s="67">
        <f t="shared" si="48"/>
        <v>57.75</v>
      </c>
      <c r="Y232" s="68">
        <f t="shared" si="49"/>
        <v>2358.7573839703991</v>
      </c>
      <c r="Z232" s="68">
        <f t="shared" si="50"/>
        <v>560.82400501448501</v>
      </c>
      <c r="AA232" s="68">
        <f t="shared" si="51"/>
        <v>-2291.1160668622601</v>
      </c>
    </row>
    <row r="233" spans="1:27" x14ac:dyDescent="0.25">
      <c r="A233" s="32">
        <v>58</v>
      </c>
      <c r="B233" s="4">
        <v>2.1719700437323599</v>
      </c>
      <c r="C233" s="4">
        <v>45.646949343648416</v>
      </c>
      <c r="D233" s="42" t="str">
        <f t="shared" si="39"/>
        <v>2.17197004373236+45.6469493436484i</v>
      </c>
      <c r="E233" s="4">
        <v>2.2985552141254488</v>
      </c>
      <c r="F233" s="4">
        <v>59.305354363675477</v>
      </c>
      <c r="G233" s="42" t="str">
        <f t="shared" si="40"/>
        <v>2.29855521412545+59.3053543636755i</v>
      </c>
      <c r="H233" s="4">
        <v>6.2720122517436305</v>
      </c>
      <c r="I233" s="4">
        <v>55.756088785752866</v>
      </c>
      <c r="J233" s="42" t="str">
        <f t="shared" si="41"/>
        <v>6.27201225174363+55.7560887857529i</v>
      </c>
      <c r="K233" s="4">
        <v>482.73589692626621</v>
      </c>
      <c r="L233" s="4">
        <v>-37.499919178260484</v>
      </c>
      <c r="M233" s="42" t="str">
        <f t="shared" si="42"/>
        <v>482.735896926266-37.4999191782605i</v>
      </c>
      <c r="N233" s="23" t="s">
        <v>1</v>
      </c>
      <c r="O233" s="42" t="str">
        <f t="shared" si="43"/>
        <v>2.17197004373236+45.6469493436484i</v>
      </c>
      <c r="P233" s="42" t="str">
        <f t="shared" si="44"/>
        <v>-13096.8930107527-3441.6010479819i</v>
      </c>
      <c r="Q233" s="42" t="str">
        <f t="shared" si="45"/>
        <v>260.841302000706-956.471443842678i</v>
      </c>
      <c r="R233" s="23" t="s">
        <v>1</v>
      </c>
      <c r="S233" s="4">
        <v>2.1415373326596914</v>
      </c>
      <c r="T233" s="4">
        <v>49.696836232136093</v>
      </c>
      <c r="U233" s="42" t="str">
        <f t="shared" si="46"/>
        <v>2.14153733265969+49.6968362321361i</v>
      </c>
      <c r="V233" s="23" t="s">
        <v>1</v>
      </c>
      <c r="W233" s="2" t="str">
        <f t="shared" si="47"/>
        <v>564.612913979384-2283.62246043702i</v>
      </c>
      <c r="X233" s="67">
        <f t="shared" si="48"/>
        <v>58</v>
      </c>
      <c r="Y233" s="68">
        <f t="shared" si="49"/>
        <v>2352.3858706523297</v>
      </c>
      <c r="Z233" s="68">
        <f t="shared" si="50"/>
        <v>564.61291397938396</v>
      </c>
      <c r="AA233" s="68">
        <f t="shared" si="51"/>
        <v>-2283.62246043702</v>
      </c>
    </row>
    <row r="234" spans="1:27" x14ac:dyDescent="0.25">
      <c r="A234" s="32">
        <v>58.25</v>
      </c>
      <c r="B234" s="4">
        <v>2.1835877164347299</v>
      </c>
      <c r="C234" s="4">
        <v>45.962655718213547</v>
      </c>
      <c r="D234" s="42" t="str">
        <f t="shared" si="39"/>
        <v>2.18358771643473+45.9626557182135i</v>
      </c>
      <c r="E234" s="4">
        <v>2.3202339843893407</v>
      </c>
      <c r="F234" s="4">
        <v>59.591262561099043</v>
      </c>
      <c r="G234" s="42" t="str">
        <f t="shared" si="40"/>
        <v>2.32023398438934+59.591262561099i</v>
      </c>
      <c r="H234" s="4">
        <v>6.2978890208496852</v>
      </c>
      <c r="I234" s="4">
        <v>56.026934694943151</v>
      </c>
      <c r="J234" s="42" t="str">
        <f t="shared" si="41"/>
        <v>6.29788902084969+56.0269346949432i</v>
      </c>
      <c r="K234" s="4">
        <v>482.8951466438445</v>
      </c>
      <c r="L234" s="4">
        <v>-37.208542036625431</v>
      </c>
      <c r="M234" s="42" t="str">
        <f t="shared" si="42"/>
        <v>482.895146643844-37.2085420366254i</v>
      </c>
      <c r="N234" s="23" t="s">
        <v>1</v>
      </c>
      <c r="O234" s="42" t="str">
        <f t="shared" si="43"/>
        <v>2.18358771643473+45.9626557182135i</v>
      </c>
      <c r="P234" s="42" t="str">
        <f t="shared" si="44"/>
        <v>-13001.1156692198-3398.09894039394i</v>
      </c>
      <c r="Q234" s="42" t="str">
        <f t="shared" si="45"/>
        <v>258.874518548022-951.362203185143i</v>
      </c>
      <c r="R234" s="23" t="s">
        <v>1</v>
      </c>
      <c r="S234" s="4">
        <v>2.1444138518443769</v>
      </c>
      <c r="T234" s="4">
        <v>50.003715660543207</v>
      </c>
      <c r="U234" s="42" t="str">
        <f t="shared" si="46"/>
        <v>2.14441385184438+50.0037156605432i</v>
      </c>
      <c r="V234" s="23" t="s">
        <v>1</v>
      </c>
      <c r="W234" s="2" t="str">
        <f t="shared" si="47"/>
        <v>550.754455994805-2273.74015882621i</v>
      </c>
      <c r="X234" s="67">
        <f t="shared" si="48"/>
        <v>58.25</v>
      </c>
      <c r="Y234" s="68">
        <f t="shared" si="49"/>
        <v>2339.4924194485379</v>
      </c>
      <c r="Z234" s="68">
        <f t="shared" si="50"/>
        <v>550.75445599480497</v>
      </c>
      <c r="AA234" s="68">
        <f t="shared" si="51"/>
        <v>-2273.7401588262101</v>
      </c>
    </row>
    <row r="235" spans="1:27" x14ac:dyDescent="0.25">
      <c r="A235" s="32">
        <v>58.5</v>
      </c>
      <c r="B235" s="4">
        <v>2.1643406415023532</v>
      </c>
      <c r="C235" s="4">
        <v>46.286320336546325</v>
      </c>
      <c r="D235" s="42" t="str">
        <f t="shared" si="39"/>
        <v>2.16434064150235+46.2863203365463i</v>
      </c>
      <c r="E235" s="4">
        <v>2.3417291385260399</v>
      </c>
      <c r="F235" s="4">
        <v>59.891686434672387</v>
      </c>
      <c r="G235" s="42" t="str">
        <f t="shared" si="40"/>
        <v>2.34172913852604+59.8916864346724i</v>
      </c>
      <c r="H235" s="4">
        <v>6.3114762002667266</v>
      </c>
      <c r="I235" s="4">
        <v>56.303149670873161</v>
      </c>
      <c r="J235" s="42" t="str">
        <f t="shared" si="41"/>
        <v>6.31147620026673+56.3031496708732i</v>
      </c>
      <c r="K235" s="4">
        <v>482.79232571824105</v>
      </c>
      <c r="L235" s="4">
        <v>-37.47898545511778</v>
      </c>
      <c r="M235" s="42" t="str">
        <f t="shared" si="42"/>
        <v>482.792325718241-37.4789854551178i</v>
      </c>
      <c r="N235" s="23" t="s">
        <v>1</v>
      </c>
      <c r="O235" s="42" t="str">
        <f t="shared" si="43"/>
        <v>2.16434064150235+46.2863203365463i</v>
      </c>
      <c r="P235" s="42" t="str">
        <f t="shared" si="44"/>
        <v>-12927.1587388611-3327.87622187868i</v>
      </c>
      <c r="Q235" s="42" t="str">
        <f t="shared" si="45"/>
        <v>256.944787391404-946.801401469226i</v>
      </c>
      <c r="R235" s="23" t="s">
        <v>1</v>
      </c>
      <c r="S235" s="4">
        <v>2.1482668719159772</v>
      </c>
      <c r="T235" s="4">
        <v>50.311076899132324</v>
      </c>
      <c r="U235" s="42" t="str">
        <f t="shared" si="46"/>
        <v>2.14826687191598+50.3110768991323i</v>
      </c>
      <c r="V235" s="23" t="s">
        <v>1</v>
      </c>
      <c r="W235" s="2" t="str">
        <f t="shared" si="47"/>
        <v>557.06629708751-2268.36025222328i</v>
      </c>
      <c r="X235" s="67">
        <f t="shared" si="48"/>
        <v>58.5</v>
      </c>
      <c r="Y235" s="68">
        <f t="shared" si="49"/>
        <v>2335.7613519401448</v>
      </c>
      <c r="Z235" s="68">
        <f t="shared" si="50"/>
        <v>557.06629708750995</v>
      </c>
      <c r="AA235" s="68">
        <f t="shared" si="51"/>
        <v>-2268.36025222328</v>
      </c>
    </row>
    <row r="236" spans="1:27" x14ac:dyDescent="0.25">
      <c r="A236" s="32">
        <v>58.75</v>
      </c>
      <c r="B236" s="4">
        <v>2.1711694102767671</v>
      </c>
      <c r="C236" s="4">
        <v>46.601153446105869</v>
      </c>
      <c r="D236" s="42" t="str">
        <f t="shared" si="39"/>
        <v>2.17116941027677+46.6011534461059i</v>
      </c>
      <c r="E236" s="4">
        <v>2.3624192691579724</v>
      </c>
      <c r="F236" s="4">
        <v>60.175893160855267</v>
      </c>
      <c r="G236" s="42" t="str">
        <f t="shared" si="40"/>
        <v>2.36241926915797+60.1758931608553i</v>
      </c>
      <c r="H236" s="4">
        <v>6.3337254146340065</v>
      </c>
      <c r="I236" s="4">
        <v>56.563280089336267</v>
      </c>
      <c r="J236" s="42" t="str">
        <f t="shared" si="41"/>
        <v>6.33372541463401+56.5632800893363i</v>
      </c>
      <c r="K236" s="4">
        <v>482.83923279571087</v>
      </c>
      <c r="L236" s="4">
        <v>-37.286260650800564</v>
      </c>
      <c r="M236" s="42" t="str">
        <f t="shared" si="42"/>
        <v>482.839232795711-37.2862606508006i</v>
      </c>
      <c r="N236" s="23" t="s">
        <v>1</v>
      </c>
      <c r="O236" s="42" t="str">
        <f t="shared" si="43"/>
        <v>2.17116941027677+46.6011534461059i</v>
      </c>
      <c r="P236" s="42" t="str">
        <f t="shared" si="44"/>
        <v>-12807.120576284-3286.43806810512i</v>
      </c>
      <c r="Q236" s="42" t="str">
        <f t="shared" si="45"/>
        <v>255.340822190973-939.854976829577i</v>
      </c>
      <c r="R236" s="23" t="s">
        <v>1</v>
      </c>
      <c r="S236" s="4">
        <v>2.1525052013266643</v>
      </c>
      <c r="T236" s="4">
        <v>50.637846368930305</v>
      </c>
      <c r="U236" s="42" t="str">
        <f t="shared" si="46"/>
        <v>2.15250520132666+50.6378463689303i</v>
      </c>
      <c r="V236" s="23" t="s">
        <v>1</v>
      </c>
      <c r="W236" s="2" t="str">
        <f t="shared" si="47"/>
        <v>544.113989803326-2236.51786427568i</v>
      </c>
      <c r="X236" s="67">
        <f t="shared" si="48"/>
        <v>58.75</v>
      </c>
      <c r="Y236" s="68">
        <f t="shared" si="49"/>
        <v>2301.7541552311673</v>
      </c>
      <c r="Z236" s="68">
        <f t="shared" si="50"/>
        <v>544.11398980332604</v>
      </c>
      <c r="AA236" s="68">
        <f t="shared" si="51"/>
        <v>-2236.51786427568</v>
      </c>
    </row>
    <row r="237" spans="1:27" x14ac:dyDescent="0.25">
      <c r="A237" s="32">
        <v>59</v>
      </c>
      <c r="B237" s="4">
        <v>2.1647834048969923</v>
      </c>
      <c r="C237" s="4">
        <v>46.93602556090039</v>
      </c>
      <c r="D237" s="42" t="str">
        <f t="shared" si="39"/>
        <v>2.16478340489699+46.9360255609004i</v>
      </c>
      <c r="E237" s="4">
        <v>2.3757936533715442</v>
      </c>
      <c r="F237" s="4">
        <v>60.462189132703948</v>
      </c>
      <c r="G237" s="42" t="str">
        <f t="shared" si="40"/>
        <v>2.37579365337154+60.4621891327039i</v>
      </c>
      <c r="H237" s="4">
        <v>6.3459667189862152</v>
      </c>
      <c r="I237" s="4">
        <v>56.830261625016213</v>
      </c>
      <c r="J237" s="42" t="str">
        <f t="shared" si="41"/>
        <v>6.34596671898622+56.8302616250162i</v>
      </c>
      <c r="K237" s="4">
        <v>482.75652536132253</v>
      </c>
      <c r="L237" s="4">
        <v>-37.609370277820886</v>
      </c>
      <c r="M237" s="42" t="str">
        <f t="shared" si="42"/>
        <v>482.756525361323-37.6093702778209i</v>
      </c>
      <c r="N237" s="23" t="s">
        <v>1</v>
      </c>
      <c r="O237" s="42" t="str">
        <f t="shared" si="43"/>
        <v>2.16478340489699+46.9360255609004i</v>
      </c>
      <c r="P237" s="42" t="str">
        <f t="shared" si="44"/>
        <v>-12676.9581805745-3206.73868500118i</v>
      </c>
      <c r="Q237" s="42" t="str">
        <f t="shared" si="45"/>
        <v>251.636234130617-933.292007691006i</v>
      </c>
      <c r="R237" s="23" t="s">
        <v>1</v>
      </c>
      <c r="S237" s="4">
        <v>2.1550929412750111</v>
      </c>
      <c r="T237" s="4">
        <v>50.934012903127247</v>
      </c>
      <c r="U237" s="42" t="str">
        <f t="shared" si="46"/>
        <v>2.15509294127501+50.9340129031272i</v>
      </c>
      <c r="V237" s="23" t="s">
        <v>1</v>
      </c>
      <c r="W237" s="2" t="str">
        <f t="shared" si="47"/>
        <v>542.761769929874-2239.46847895653i</v>
      </c>
      <c r="X237" s="67">
        <f t="shared" si="48"/>
        <v>59</v>
      </c>
      <c r="Y237" s="68">
        <f t="shared" si="49"/>
        <v>2304.3023688607541</v>
      </c>
      <c r="Z237" s="68">
        <f t="shared" si="50"/>
        <v>542.76176992987405</v>
      </c>
      <c r="AA237" s="68">
        <f t="shared" si="51"/>
        <v>-2239.4684789565299</v>
      </c>
    </row>
    <row r="238" spans="1:27" x14ac:dyDescent="0.25">
      <c r="A238" s="32">
        <v>59.25</v>
      </c>
      <c r="B238" s="4">
        <v>2.1574259230730899</v>
      </c>
      <c r="C238" s="4">
        <v>47.245831263207734</v>
      </c>
      <c r="D238" s="42" t="str">
        <f t="shared" si="39"/>
        <v>2.15742592307309+47.2458312632077i</v>
      </c>
      <c r="E238" s="4">
        <v>2.3962621305690006</v>
      </c>
      <c r="F238" s="4">
        <v>60.765409477149866</v>
      </c>
      <c r="G238" s="42" t="str">
        <f t="shared" si="40"/>
        <v>2.396262130569+60.7654094771499i</v>
      </c>
      <c r="H238" s="4">
        <v>6.350667531402598</v>
      </c>
      <c r="I238" s="4">
        <v>57.112840810497502</v>
      </c>
      <c r="J238" s="42" t="str">
        <f t="shared" si="41"/>
        <v>6.3506675314026+57.1128408104975i</v>
      </c>
      <c r="K238" s="4">
        <v>482.37987700722726</v>
      </c>
      <c r="L238" s="4">
        <v>-38.050508976008864</v>
      </c>
      <c r="M238" s="42" t="str">
        <f t="shared" si="42"/>
        <v>482.379877007227-38.0505089760089i</v>
      </c>
      <c r="N238" s="23" t="s">
        <v>1</v>
      </c>
      <c r="O238" s="42" t="str">
        <f t="shared" si="43"/>
        <v>2.15742592307309+47.2458312632077i</v>
      </c>
      <c r="P238" s="42" t="str">
        <f t="shared" si="44"/>
        <v>-12633.5587001832-3192.36076143901i</v>
      </c>
      <c r="Q238" s="42" t="str">
        <f t="shared" si="45"/>
        <v>252.558099595026-930.002288720613i</v>
      </c>
      <c r="R238" s="23" t="s">
        <v>1</v>
      </c>
      <c r="S238" s="4">
        <v>2.1692700107962293</v>
      </c>
      <c r="T238" s="4">
        <v>51.261084260935299</v>
      </c>
      <c r="U238" s="42" t="str">
        <f t="shared" si="46"/>
        <v>2.16927001079623+51.2610842609353i</v>
      </c>
      <c r="V238" s="23" t="s">
        <v>1</v>
      </c>
      <c r="W238" s="2" t="str">
        <f t="shared" si="47"/>
        <v>551.774479519075-2214.01681087336i</v>
      </c>
      <c r="X238" s="67">
        <f t="shared" si="48"/>
        <v>59.25</v>
      </c>
      <c r="Y238" s="68">
        <f t="shared" si="49"/>
        <v>2281.7373895955666</v>
      </c>
      <c r="Z238" s="68">
        <f t="shared" si="50"/>
        <v>551.77447951907504</v>
      </c>
      <c r="AA238" s="68">
        <f t="shared" si="51"/>
        <v>-2214.0168108733601</v>
      </c>
    </row>
    <row r="239" spans="1:27" x14ac:dyDescent="0.25">
      <c r="A239" s="32">
        <v>59.5</v>
      </c>
      <c r="B239" s="4">
        <v>2.1651951446206001</v>
      </c>
      <c r="C239" s="4">
        <v>47.577286577225756</v>
      </c>
      <c r="D239" s="42" t="str">
        <f t="shared" si="39"/>
        <v>2.1651951446206+47.5772865772258i</v>
      </c>
      <c r="E239" s="4">
        <v>2.4254191619178598</v>
      </c>
      <c r="F239" s="4">
        <v>61.057476416093252</v>
      </c>
      <c r="G239" s="42" t="str">
        <f t="shared" si="40"/>
        <v>2.42541916191786+61.0574764160933i</v>
      </c>
      <c r="H239" s="4">
        <v>6.3720347022068582</v>
      </c>
      <c r="I239" s="4">
        <v>57.39206071086501</v>
      </c>
      <c r="J239" s="42" t="str">
        <f t="shared" si="41"/>
        <v>6.37203470220686+57.392060710865i</v>
      </c>
      <c r="K239" s="4">
        <v>481.85587600029413</v>
      </c>
      <c r="L239" s="4">
        <v>-37.880911409207904</v>
      </c>
      <c r="M239" s="42" t="str">
        <f t="shared" si="42"/>
        <v>481.855876000294-37.8809114092079i</v>
      </c>
      <c r="N239" s="23" t="s">
        <v>1</v>
      </c>
      <c r="O239" s="42" t="str">
        <f t="shared" si="43"/>
        <v>2.1651951446206+47.5772865772258i</v>
      </c>
      <c r="P239" s="42" t="str">
        <f t="shared" si="44"/>
        <v>-12531.4906024716-3143.58331408526i</v>
      </c>
      <c r="Q239" s="42" t="str">
        <f t="shared" si="45"/>
        <v>251.052275354658-924.776351063206i</v>
      </c>
      <c r="R239" s="23" t="s">
        <v>1</v>
      </c>
      <c r="S239" s="4">
        <v>2.164644532146081</v>
      </c>
      <c r="T239" s="4">
        <v>51.575539153400399</v>
      </c>
      <c r="U239" s="42" t="str">
        <f t="shared" si="46"/>
        <v>2.16464453214608+51.5755391534004i</v>
      </c>
      <c r="V239" s="23" t="s">
        <v>1</v>
      </c>
      <c r="W239" s="2" t="str">
        <f t="shared" si="47"/>
        <v>534.755384860329-2209.57372793107i</v>
      </c>
      <c r="X239" s="67">
        <f t="shared" si="48"/>
        <v>59.5</v>
      </c>
      <c r="Y239" s="68">
        <f t="shared" si="49"/>
        <v>2273.363011223752</v>
      </c>
      <c r="Z239" s="68">
        <f t="shared" si="50"/>
        <v>534.75538486032895</v>
      </c>
      <c r="AA239" s="68">
        <f t="shared" si="51"/>
        <v>-2209.5737279310702</v>
      </c>
    </row>
    <row r="240" spans="1:27" x14ac:dyDescent="0.25">
      <c r="A240" s="32">
        <v>59.75</v>
      </c>
      <c r="B240" s="4">
        <v>2.1530115202171545</v>
      </c>
      <c r="C240" s="4">
        <v>47.893322941110235</v>
      </c>
      <c r="D240" s="42" t="str">
        <f t="shared" si="39"/>
        <v>2.15301152021715+47.8933229411102i</v>
      </c>
      <c r="E240" s="4">
        <v>2.4431530617980499</v>
      </c>
      <c r="F240" s="4">
        <v>61.347697884863486</v>
      </c>
      <c r="G240" s="42" t="str">
        <f t="shared" si="40"/>
        <v>2.44315306179805+61.3476978848635i</v>
      </c>
      <c r="H240" s="4">
        <v>6.3943945546708578</v>
      </c>
      <c r="I240" s="4">
        <v>57.673259257157426</v>
      </c>
      <c r="J240" s="42" t="str">
        <f t="shared" si="41"/>
        <v>6.39439455467086+57.6732592571574i</v>
      </c>
      <c r="K240" s="4">
        <v>481.08989805425591</v>
      </c>
      <c r="L240" s="4">
        <v>-38.614264068686452</v>
      </c>
      <c r="M240" s="42" t="str">
        <f t="shared" si="42"/>
        <v>481.089898054256-38.6142640686865i</v>
      </c>
      <c r="N240" s="23" t="s">
        <v>1</v>
      </c>
      <c r="O240" s="42" t="str">
        <f t="shared" si="43"/>
        <v>2.15301152021715+47.8933229411102i</v>
      </c>
      <c r="P240" s="42" t="str">
        <f t="shared" si="44"/>
        <v>-12469.503276335-3028.50893320846i</v>
      </c>
      <c r="Q240" s="42" t="str">
        <f t="shared" si="45"/>
        <v>244.967094872965-921.516473089553i</v>
      </c>
      <c r="R240" s="23" t="s">
        <v>1</v>
      </c>
      <c r="S240" s="4">
        <v>2.1831342627735797</v>
      </c>
      <c r="T240" s="4">
        <v>51.889532755708814</v>
      </c>
      <c r="U240" s="42" t="str">
        <f t="shared" si="46"/>
        <v>2.18313426277358+51.8895327557088i</v>
      </c>
      <c r="V240" s="23" t="s">
        <v>1</v>
      </c>
      <c r="W240" s="2" t="str">
        <f t="shared" si="47"/>
        <v>536.354367993064-2192.92653878354i</v>
      </c>
      <c r="X240" s="67">
        <f t="shared" si="48"/>
        <v>59.75</v>
      </c>
      <c r="Y240" s="68">
        <f t="shared" si="49"/>
        <v>2257.5656828908423</v>
      </c>
      <c r="Z240" s="68">
        <f t="shared" si="50"/>
        <v>536.35436799306399</v>
      </c>
      <c r="AA240" s="68">
        <f t="shared" si="51"/>
        <v>-2192.9265387835399</v>
      </c>
    </row>
    <row r="241" spans="1:27" x14ac:dyDescent="0.25">
      <c r="A241" s="32">
        <v>60</v>
      </c>
      <c r="B241" s="4">
        <v>2.1677570261602659</v>
      </c>
      <c r="C241" s="4">
        <v>48.219545323641377</v>
      </c>
      <c r="D241" s="42" t="str">
        <f t="shared" si="39"/>
        <v>2.16775702616027+48.2195453236414i</v>
      </c>
      <c r="E241" s="4">
        <v>2.4481645324454102</v>
      </c>
      <c r="F241" s="4">
        <v>61.632037380713115</v>
      </c>
      <c r="G241" s="42" t="str">
        <f t="shared" si="40"/>
        <v>2.44816453244541+61.6320373807131i</v>
      </c>
      <c r="H241" s="4">
        <v>6.4221434646786539</v>
      </c>
      <c r="I241" s="4">
        <v>57.939145430144187</v>
      </c>
      <c r="J241" s="42" t="str">
        <f t="shared" si="41"/>
        <v>6.42214346467865+57.9391454301442i</v>
      </c>
      <c r="K241" s="4">
        <v>480.98727469563926</v>
      </c>
      <c r="L241" s="4">
        <v>-38.363541441107174</v>
      </c>
      <c r="M241" s="42" t="str">
        <f t="shared" si="42"/>
        <v>480.987274695639-38.3635414411072i</v>
      </c>
      <c r="N241" s="23" t="s">
        <v>1</v>
      </c>
      <c r="O241" s="42" t="str">
        <f t="shared" si="43"/>
        <v>2.16775702616027+48.2195453236414i</v>
      </c>
      <c r="P241" s="42" t="str">
        <f t="shared" si="44"/>
        <v>-12310.018511804-2956.01513229193i</v>
      </c>
      <c r="Q241" s="42" t="str">
        <f t="shared" si="45"/>
        <v>239.476000305703-912.795891445701i</v>
      </c>
      <c r="R241" s="23" t="s">
        <v>1</v>
      </c>
      <c r="S241" s="4">
        <v>2.1864429155281622</v>
      </c>
      <c r="T241" s="4">
        <v>52.192843748899421</v>
      </c>
      <c r="U241" s="42" t="str">
        <f t="shared" si="46"/>
        <v>2.18644291552816+52.1928437488994i</v>
      </c>
      <c r="V241" s="23" t="s">
        <v>1</v>
      </c>
      <c r="W241" s="2" t="str">
        <f t="shared" si="47"/>
        <v>519.047653873456-2181.82311440476i</v>
      </c>
      <c r="X241" s="67">
        <f t="shared" si="48"/>
        <v>60</v>
      </c>
      <c r="Y241" s="68">
        <f t="shared" si="49"/>
        <v>2242.713216071646</v>
      </c>
      <c r="Z241" s="68">
        <f t="shared" si="50"/>
        <v>519.04765387345606</v>
      </c>
      <c r="AA241" s="68">
        <f t="shared" si="51"/>
        <v>-2181.82311440476</v>
      </c>
    </row>
    <row r="242" spans="1:27" x14ac:dyDescent="0.25">
      <c r="A242" s="32">
        <v>60.25</v>
      </c>
      <c r="B242" s="4">
        <v>2.150128273860656</v>
      </c>
      <c r="C242" s="4">
        <v>48.541243439714158</v>
      </c>
      <c r="D242" s="42" t="str">
        <f t="shared" si="39"/>
        <v>2.15012827386066+48.5412434397142i</v>
      </c>
      <c r="E242" s="4">
        <v>2.4737784332469728</v>
      </c>
      <c r="F242" s="4">
        <v>61.942088755863494</v>
      </c>
      <c r="G242" s="42" t="str">
        <f t="shared" si="40"/>
        <v>2.47377843324697+61.9420887558635i</v>
      </c>
      <c r="H242" s="4">
        <v>6.4191600361410117</v>
      </c>
      <c r="I242" s="4">
        <v>58.206540170760995</v>
      </c>
      <c r="J242" s="42" t="str">
        <f t="shared" si="41"/>
        <v>6.41916003614101+58.206540170761i</v>
      </c>
      <c r="K242" s="4">
        <v>481.00976257909025</v>
      </c>
      <c r="L242" s="4">
        <v>-39.016013187974757</v>
      </c>
      <c r="M242" s="42" t="str">
        <f t="shared" si="42"/>
        <v>481.00976257909-39.0160131879748i</v>
      </c>
      <c r="N242" s="23" t="s">
        <v>1</v>
      </c>
      <c r="O242" s="42" t="str">
        <f t="shared" si="43"/>
        <v>2.15012827386066+48.5412434397142i</v>
      </c>
      <c r="P242" s="42" t="str">
        <f t="shared" si="44"/>
        <v>-12228.3838606242-2954.73531995326i</v>
      </c>
      <c r="Q242" s="42" t="str">
        <f t="shared" si="45"/>
        <v>242.385766838695-906.654422308122i</v>
      </c>
      <c r="R242" s="23" t="s">
        <v>1</v>
      </c>
      <c r="S242" s="4">
        <v>2.1938776884445459</v>
      </c>
      <c r="T242" s="4">
        <v>52.508117075158523</v>
      </c>
      <c r="U242" s="42" t="str">
        <f t="shared" si="46"/>
        <v>2.19387768844455+52.5081170751585i</v>
      </c>
      <c r="V242" s="23" t="s">
        <v>1</v>
      </c>
      <c r="W242" s="2" t="str">
        <f t="shared" si="47"/>
        <v>536.369216293784-2167.38193646339i</v>
      </c>
      <c r="X242" s="67">
        <f t="shared" si="48"/>
        <v>60.25</v>
      </c>
      <c r="Y242" s="68">
        <f t="shared" si="49"/>
        <v>2232.7642944779018</v>
      </c>
      <c r="Z242" s="68">
        <f t="shared" si="50"/>
        <v>536.36921629378401</v>
      </c>
      <c r="AA242" s="68">
        <f t="shared" si="51"/>
        <v>-2167.38193646339</v>
      </c>
    </row>
    <row r="243" spans="1:27" x14ac:dyDescent="0.25">
      <c r="A243" s="32">
        <v>60.5</v>
      </c>
      <c r="B243" s="4">
        <v>2.1501163550042519</v>
      </c>
      <c r="C243" s="4">
        <v>48.857327906045249</v>
      </c>
      <c r="D243" s="42" t="str">
        <f t="shared" si="39"/>
        <v>2.15011635500425+48.8573279060452i</v>
      </c>
      <c r="E243" s="4">
        <v>2.4993926293035487</v>
      </c>
      <c r="F243" s="4">
        <v>62.240692115018824</v>
      </c>
      <c r="G243" s="42" t="str">
        <f t="shared" si="40"/>
        <v>2.49939262930355+62.2406921150188i</v>
      </c>
      <c r="H243" s="4">
        <v>6.4341813969118311</v>
      </c>
      <c r="I243" s="4">
        <v>58.483422752933492</v>
      </c>
      <c r="J243" s="42" t="str">
        <f t="shared" si="41"/>
        <v>6.43418139691183+58.4834227529335i</v>
      </c>
      <c r="K243" s="4">
        <v>480.95843861874226</v>
      </c>
      <c r="L243" s="4">
        <v>-38.70062954447657</v>
      </c>
      <c r="M243" s="42" t="str">
        <f t="shared" si="42"/>
        <v>480.958438618742-38.7006295444766i</v>
      </c>
      <c r="N243" s="23" t="s">
        <v>1</v>
      </c>
      <c r="O243" s="42" t="str">
        <f t="shared" si="43"/>
        <v>2.15011635500425+48.8573279060452i</v>
      </c>
      <c r="P243" s="42" t="str">
        <f t="shared" si="44"/>
        <v>-12160.0256888602-2939.85401893809i</v>
      </c>
      <c r="Q243" s="42" t="str">
        <f t="shared" si="45"/>
        <v>243.211411698766-902.245319231365i</v>
      </c>
      <c r="R243" s="23" t="s">
        <v>1</v>
      </c>
      <c r="S243" s="4">
        <v>2.1983004348025399</v>
      </c>
      <c r="T243" s="4">
        <v>52.835138788812813</v>
      </c>
      <c r="U243" s="42" t="str">
        <f t="shared" si="46"/>
        <v>2.19830043480254+52.8351387888128i</v>
      </c>
      <c r="V243" s="23" t="s">
        <v>1</v>
      </c>
      <c r="W243" s="2" t="str">
        <f t="shared" si="47"/>
        <v>532.767690482378-2145.31933558814i</v>
      </c>
      <c r="X243" s="67">
        <f t="shared" si="48"/>
        <v>60.5</v>
      </c>
      <c r="Y243" s="68">
        <f t="shared" si="49"/>
        <v>2210.4833099732432</v>
      </c>
      <c r="Z243" s="68">
        <f t="shared" si="50"/>
        <v>532.76769048237804</v>
      </c>
      <c r="AA243" s="68">
        <f t="shared" si="51"/>
        <v>-2145.3193355881399</v>
      </c>
    </row>
    <row r="244" spans="1:27" x14ac:dyDescent="0.25">
      <c r="A244" s="32">
        <v>60.75</v>
      </c>
      <c r="B244" s="4">
        <v>2.1481177232215467</v>
      </c>
      <c r="C244" s="4">
        <v>49.188417105147259</v>
      </c>
      <c r="D244" s="42" t="str">
        <f t="shared" si="39"/>
        <v>2.14811772322155+49.1884171051473i</v>
      </c>
      <c r="E244" s="4">
        <v>2.5259853138787816</v>
      </c>
      <c r="F244" s="4">
        <v>62.532868167276568</v>
      </c>
      <c r="G244" s="42" t="str">
        <f t="shared" si="40"/>
        <v>2.52598531387878+62.5328681672766i</v>
      </c>
      <c r="H244" s="4">
        <v>6.4605386123335675</v>
      </c>
      <c r="I244" s="4">
        <v>58.768199447172499</v>
      </c>
      <c r="J244" s="42" t="str">
        <f t="shared" si="41"/>
        <v>6.46053861233357+58.7681994471725i</v>
      </c>
      <c r="K244" s="4">
        <v>480.18477221513149</v>
      </c>
      <c r="L244" s="4">
        <v>-39.044498082130545</v>
      </c>
      <c r="M244" s="42" t="str">
        <f t="shared" si="42"/>
        <v>480.184772215131-39.0444980821305i</v>
      </c>
      <c r="N244" s="23" t="s">
        <v>1</v>
      </c>
      <c r="O244" s="42" t="str">
        <f t="shared" si="43"/>
        <v>2.14811772322155+49.1884171051473i</v>
      </c>
      <c r="P244" s="42" t="str">
        <f t="shared" si="44"/>
        <v>-12078.640709981-2839.71754818058i</v>
      </c>
      <c r="Q244" s="42" t="str">
        <f t="shared" si="45"/>
        <v>238.240802267894-898.397182185687i</v>
      </c>
      <c r="R244" s="23" t="s">
        <v>1</v>
      </c>
      <c r="S244" s="4">
        <v>2.2134815118949382</v>
      </c>
      <c r="T244" s="4">
        <v>53.13625294293103</v>
      </c>
      <c r="U244" s="42" t="str">
        <f t="shared" si="46"/>
        <v>2.21348151189494+53.136252942931i</v>
      </c>
      <c r="V244" s="23" t="s">
        <v>1</v>
      </c>
      <c r="W244" s="2" t="str">
        <f t="shared" si="47"/>
        <v>531.514846983183-2148.4181005759i</v>
      </c>
      <c r="X244" s="67">
        <f t="shared" si="48"/>
        <v>60.75</v>
      </c>
      <c r="Y244" s="68">
        <f t="shared" si="49"/>
        <v>2213.1896365756179</v>
      </c>
      <c r="Z244" s="68">
        <f t="shared" si="50"/>
        <v>531.51484698318302</v>
      </c>
      <c r="AA244" s="68">
        <f t="shared" si="51"/>
        <v>-2148.4181005759001</v>
      </c>
    </row>
    <row r="245" spans="1:27" x14ac:dyDescent="0.25">
      <c r="A245" s="32">
        <v>61</v>
      </c>
      <c r="B245" s="4">
        <v>2.1507151762867438</v>
      </c>
      <c r="C245" s="4">
        <v>49.50270109459138</v>
      </c>
      <c r="D245" s="42" t="str">
        <f t="shared" si="39"/>
        <v>2.15071517628674+49.5027010945914i</v>
      </c>
      <c r="E245" s="4">
        <v>2.5352543829592982</v>
      </c>
      <c r="F245" s="4">
        <v>62.830799038495336</v>
      </c>
      <c r="G245" s="42" t="str">
        <f t="shared" si="40"/>
        <v>2.5352543829593+62.8307990384953i</v>
      </c>
      <c r="H245" s="4">
        <v>6.4771634566820886</v>
      </c>
      <c r="I245" s="4">
        <v>59.040384957552739</v>
      </c>
      <c r="J245" s="42" t="str">
        <f t="shared" si="41"/>
        <v>6.47716345668209+59.0403849575527i</v>
      </c>
      <c r="K245" s="4">
        <v>480.62454967559614</v>
      </c>
      <c r="L245" s="4">
        <v>-39.213504386422244</v>
      </c>
      <c r="M245" s="42" t="str">
        <f t="shared" si="42"/>
        <v>480.624549675596-39.2135043864222i</v>
      </c>
      <c r="N245" s="23" t="s">
        <v>1</v>
      </c>
      <c r="O245" s="42" t="str">
        <f t="shared" si="43"/>
        <v>2.15071517628674+49.5027010945914i</v>
      </c>
      <c r="P245" s="42" t="str">
        <f t="shared" si="44"/>
        <v>-11990.3725664814-2803.65981149182i</v>
      </c>
      <c r="Q245" s="42" t="str">
        <f t="shared" si="45"/>
        <v>236.116485705791-892.818808090206i</v>
      </c>
      <c r="R245" s="23" t="s">
        <v>1</v>
      </c>
      <c r="S245" s="4">
        <v>2.2274837839393848</v>
      </c>
      <c r="T245" s="4">
        <v>53.457710208086723</v>
      </c>
      <c r="U245" s="42" t="str">
        <f t="shared" si="46"/>
        <v>2.22748378393938+53.4577102080867i</v>
      </c>
      <c r="V245" s="23" t="s">
        <v>1</v>
      </c>
      <c r="W245" s="2" t="str">
        <f t="shared" si="47"/>
        <v>531.329296384934-2123.97748237317i</v>
      </c>
      <c r="X245" s="67">
        <f t="shared" si="48"/>
        <v>61</v>
      </c>
      <c r="Y245" s="68">
        <f t="shared" si="49"/>
        <v>2189.4271321113151</v>
      </c>
      <c r="Z245" s="68">
        <f t="shared" si="50"/>
        <v>531.32929638493397</v>
      </c>
      <c r="AA245" s="68">
        <f t="shared" si="51"/>
        <v>-2123.97748237317</v>
      </c>
    </row>
    <row r="246" spans="1:27" x14ac:dyDescent="0.25">
      <c r="A246" s="32">
        <v>61.25</v>
      </c>
      <c r="B246" s="4">
        <v>2.1513492799908689</v>
      </c>
      <c r="C246" s="4">
        <v>49.838553959586136</v>
      </c>
      <c r="D246" s="42" t="str">
        <f t="shared" si="39"/>
        <v>2.15134927999087+49.8385539595861i</v>
      </c>
      <c r="E246" s="4">
        <v>2.5691768436789761</v>
      </c>
      <c r="F246" s="4">
        <v>63.132760658090412</v>
      </c>
      <c r="G246" s="42" t="str">
        <f t="shared" si="40"/>
        <v>2.56917684367898+63.1327606580904i</v>
      </c>
      <c r="H246" s="4">
        <v>6.509677115621801</v>
      </c>
      <c r="I246" s="4">
        <v>59.31401165282012</v>
      </c>
      <c r="J246" s="42" t="str">
        <f t="shared" si="41"/>
        <v>6.5096771156218+59.3140116528201i</v>
      </c>
      <c r="K246" s="4">
        <v>480.59419315468358</v>
      </c>
      <c r="L246" s="4">
        <v>-39.279669255280361</v>
      </c>
      <c r="M246" s="42" t="str">
        <f t="shared" si="42"/>
        <v>480.594193154684-39.2796692552804i</v>
      </c>
      <c r="N246" s="23" t="s">
        <v>1</v>
      </c>
      <c r="O246" s="42" t="str">
        <f t="shared" si="43"/>
        <v>2.15134927999087+49.8385539595861i</v>
      </c>
      <c r="P246" s="42" t="str">
        <f t="shared" si="44"/>
        <v>-11881.3524248337-2727.27461777844i</v>
      </c>
      <c r="Q246" s="42" t="str">
        <f t="shared" si="45"/>
        <v>233.006555986351-886.40083086329i</v>
      </c>
      <c r="R246" s="23" t="s">
        <v>1</v>
      </c>
      <c r="S246" s="4">
        <v>2.2331728272886142</v>
      </c>
      <c r="T246" s="4">
        <v>53.763127942452549</v>
      </c>
      <c r="U246" s="42" t="str">
        <f t="shared" si="46"/>
        <v>2.23317282728861+53.7631279424525i</v>
      </c>
      <c r="V246" s="23" t="s">
        <v>1</v>
      </c>
      <c r="W246" s="2" t="str">
        <f t="shared" si="47"/>
        <v>524.70540235136-2125.22636642553i</v>
      </c>
      <c r="X246" s="67">
        <f t="shared" si="48"/>
        <v>61.25</v>
      </c>
      <c r="Y246" s="68">
        <f t="shared" si="49"/>
        <v>2189.0415409048237</v>
      </c>
      <c r="Z246" s="68">
        <f t="shared" si="50"/>
        <v>524.70540235136002</v>
      </c>
      <c r="AA246" s="68">
        <f t="shared" si="51"/>
        <v>-2125.2263664255302</v>
      </c>
    </row>
    <row r="247" spans="1:27" x14ac:dyDescent="0.25">
      <c r="A247" s="32">
        <v>61.5</v>
      </c>
      <c r="B247" s="4">
        <v>2.143092519746479</v>
      </c>
      <c r="C247" s="4">
        <v>50.150042857563207</v>
      </c>
      <c r="D247" s="42" t="str">
        <f t="shared" si="39"/>
        <v>2.14309251974648+50.1500428575632i</v>
      </c>
      <c r="E247" s="4">
        <v>2.5920096671121606</v>
      </c>
      <c r="F247" s="4">
        <v>63.431263592478615</v>
      </c>
      <c r="G247" s="42" t="str">
        <f t="shared" si="40"/>
        <v>2.59200966711216+63.4312635924786i</v>
      </c>
      <c r="H247" s="4">
        <v>6.5093535571306047</v>
      </c>
      <c r="I247" s="4">
        <v>59.59321074823805</v>
      </c>
      <c r="J247" s="42" t="str">
        <f t="shared" si="41"/>
        <v>6.5093535571306+59.5932107482381i</v>
      </c>
      <c r="K247" s="4">
        <v>480.38849075002747</v>
      </c>
      <c r="L247" s="4">
        <v>-39.768841745567222</v>
      </c>
      <c r="M247" s="42" t="str">
        <f t="shared" si="42"/>
        <v>480.388490750027-39.7688417455672i</v>
      </c>
      <c r="N247" s="23" t="s">
        <v>1</v>
      </c>
      <c r="O247" s="42" t="str">
        <f t="shared" si="43"/>
        <v>2.14309251974648+50.1500428575632i</v>
      </c>
      <c r="P247" s="42" t="str">
        <f t="shared" si="44"/>
        <v>-11843.5749757614-2719.36615349266i</v>
      </c>
      <c r="Q247" s="42" t="str">
        <f t="shared" si="45"/>
        <v>234.626731255137-883.822899051108i</v>
      </c>
      <c r="R247" s="23" t="s">
        <v>1</v>
      </c>
      <c r="S247" s="4">
        <v>2.2570717276292132</v>
      </c>
      <c r="T247" s="4">
        <v>54.082553520068963</v>
      </c>
      <c r="U247" s="42" t="str">
        <f t="shared" si="46"/>
        <v>2.25707172762921+54.082553520069i</v>
      </c>
      <c r="V247" s="23" t="s">
        <v>1</v>
      </c>
      <c r="W247" s="2" t="str">
        <f t="shared" si="47"/>
        <v>543.519317049091-2105.33174396985i</v>
      </c>
      <c r="X247" s="67">
        <f t="shared" si="48"/>
        <v>61.5</v>
      </c>
      <c r="Y247" s="68">
        <f t="shared" si="49"/>
        <v>2174.3585261342341</v>
      </c>
      <c r="Z247" s="68">
        <f t="shared" si="50"/>
        <v>543.519317049091</v>
      </c>
      <c r="AA247" s="68">
        <f t="shared" si="51"/>
        <v>-2105.3317439698499</v>
      </c>
    </row>
    <row r="248" spans="1:27" x14ac:dyDescent="0.25">
      <c r="A248" s="32">
        <v>61.75</v>
      </c>
      <c r="B248" s="4">
        <v>2.1605441358889466</v>
      </c>
      <c r="C248" s="4">
        <v>50.47753930615449</v>
      </c>
      <c r="D248" s="42" t="str">
        <f t="shared" si="39"/>
        <v>2.16054413588895+50.4775393061545i</v>
      </c>
      <c r="E248" s="4">
        <v>2.617082627387973</v>
      </c>
      <c r="F248" s="4">
        <v>63.724260098799462</v>
      </c>
      <c r="G248" s="42" t="str">
        <f t="shared" si="40"/>
        <v>2.61708262738797+63.7242600987995i</v>
      </c>
      <c r="H248" s="4">
        <v>6.53445525831878</v>
      </c>
      <c r="I248" s="4">
        <v>59.870117666610057</v>
      </c>
      <c r="J248" s="42" t="str">
        <f t="shared" si="41"/>
        <v>6.53445525831878+59.8701176666101i</v>
      </c>
      <c r="K248" s="4">
        <v>480.3419502232</v>
      </c>
      <c r="L248" s="4">
        <v>-39.540253567686264</v>
      </c>
      <c r="M248" s="42" t="str">
        <f t="shared" si="42"/>
        <v>480.3419502232-39.5402535676863i</v>
      </c>
      <c r="N248" s="23" t="s">
        <v>1</v>
      </c>
      <c r="O248" s="42" t="str">
        <f t="shared" si="43"/>
        <v>2.16054413588895+50.4775393061545i</v>
      </c>
      <c r="P248" s="42" t="str">
        <f t="shared" si="44"/>
        <v>-11741.0957532682-2685.58440610968i</v>
      </c>
      <c r="Q248" s="42" t="str">
        <f t="shared" si="45"/>
        <v>233.006078036618-878.309408948303i</v>
      </c>
      <c r="R248" s="23" t="s">
        <v>1</v>
      </c>
      <c r="S248" s="4">
        <v>2.2622610743009748</v>
      </c>
      <c r="T248" s="4">
        <v>54.392324965475169</v>
      </c>
      <c r="U248" s="42" t="str">
        <f t="shared" si="46"/>
        <v>2.26226107430097+54.3923249654752i</v>
      </c>
      <c r="V248" s="23" t="s">
        <v>1</v>
      </c>
      <c r="W248" s="2" t="str">
        <f t="shared" si="47"/>
        <v>530.415756075652-2101.02173114004i</v>
      </c>
      <c r="X248" s="67">
        <f t="shared" si="48"/>
        <v>61.75</v>
      </c>
      <c r="Y248" s="68">
        <f t="shared" si="49"/>
        <v>2166.9409749727834</v>
      </c>
      <c r="Z248" s="68">
        <f t="shared" si="50"/>
        <v>530.41575607565198</v>
      </c>
      <c r="AA248" s="68">
        <f t="shared" si="51"/>
        <v>-2101.0217311400402</v>
      </c>
    </row>
    <row r="249" spans="1:27" x14ac:dyDescent="0.25">
      <c r="A249" s="32">
        <v>62</v>
      </c>
      <c r="B249" s="4">
        <v>2.1441367693477877</v>
      </c>
      <c r="C249" s="4">
        <v>50.797230284033269</v>
      </c>
      <c r="D249" s="42" t="str">
        <f t="shared" si="39"/>
        <v>2.14413676934779+50.7972302840333i</v>
      </c>
      <c r="E249" s="4">
        <v>2.6230327345273636</v>
      </c>
      <c r="F249" s="4">
        <v>64.018447081967523</v>
      </c>
      <c r="G249" s="42" t="str">
        <f t="shared" si="40"/>
        <v>2.62303273452736+64.0184470819675i</v>
      </c>
      <c r="H249" s="4">
        <v>6.5490932039150946</v>
      </c>
      <c r="I249" s="4">
        <v>60.155488062776676</v>
      </c>
      <c r="J249" s="42" t="str">
        <f t="shared" si="41"/>
        <v>6.54909320391509+60.1554880627767i</v>
      </c>
      <c r="K249" s="4">
        <v>480.21040044566638</v>
      </c>
      <c r="L249" s="4">
        <v>-39.941876291637833</v>
      </c>
      <c r="M249" s="42" t="str">
        <f t="shared" si="42"/>
        <v>480.210400445666-39.9418762916378i</v>
      </c>
      <c r="N249" s="23" t="s">
        <v>1</v>
      </c>
      <c r="O249" s="42" t="str">
        <f t="shared" si="43"/>
        <v>2.14413676934779+50.7972302840333i</v>
      </c>
      <c r="P249" s="42" t="str">
        <f t="shared" si="44"/>
        <v>-11687.8994913486-2591.19290377676i</v>
      </c>
      <c r="Q249" s="42" t="str">
        <f t="shared" si="45"/>
        <v>227.709709293162-875.777956545197i</v>
      </c>
      <c r="R249" s="23" t="s">
        <v>1</v>
      </c>
      <c r="S249" s="4">
        <v>2.2822995225087981</v>
      </c>
      <c r="T249" s="4">
        <v>54.702786226136624</v>
      </c>
      <c r="U249" s="42" t="str">
        <f t="shared" si="46"/>
        <v>2.2822995225088+54.7027862261366i</v>
      </c>
      <c r="V249" s="23" t="s">
        <v>1</v>
      </c>
      <c r="W249" s="2" t="str">
        <f t="shared" si="47"/>
        <v>540.65924783015-2089.67425883177i</v>
      </c>
      <c r="X249" s="67">
        <f t="shared" si="48"/>
        <v>62</v>
      </c>
      <c r="Y249" s="68">
        <f t="shared" si="49"/>
        <v>2158.483479271586</v>
      </c>
      <c r="Z249" s="68">
        <f t="shared" si="50"/>
        <v>540.65924783014998</v>
      </c>
      <c r="AA249" s="68">
        <f t="shared" si="51"/>
        <v>-2089.6742588317702</v>
      </c>
    </row>
    <row r="250" spans="1:27" x14ac:dyDescent="0.25">
      <c r="A250" s="32">
        <v>62.25</v>
      </c>
      <c r="B250" s="4">
        <v>2.1611427606822855</v>
      </c>
      <c r="C250" s="4">
        <v>51.12635761489036</v>
      </c>
      <c r="D250" s="42" t="str">
        <f t="shared" si="39"/>
        <v>2.16114276068229+51.1263576148904i</v>
      </c>
      <c r="E250" s="4">
        <v>2.6489729475288613</v>
      </c>
      <c r="F250" s="4">
        <v>64.339614283829917</v>
      </c>
      <c r="G250" s="42" t="str">
        <f t="shared" si="40"/>
        <v>2.64897294752886+64.3396142838299i</v>
      </c>
      <c r="H250" s="4">
        <v>6.584010076300209</v>
      </c>
      <c r="I250" s="4">
        <v>60.440297492131393</v>
      </c>
      <c r="J250" s="42" t="str">
        <f t="shared" si="41"/>
        <v>6.58401007630021+60.4402974921314i</v>
      </c>
      <c r="K250" s="4">
        <v>480.25905878801734</v>
      </c>
      <c r="L250" s="4">
        <v>-39.833171169401034</v>
      </c>
      <c r="M250" s="42" t="str">
        <f t="shared" si="42"/>
        <v>480.259058788017-39.833171169401i</v>
      </c>
      <c r="N250" s="23" t="s">
        <v>1</v>
      </c>
      <c r="O250" s="42" t="str">
        <f t="shared" si="43"/>
        <v>2.16114276068229+51.1263576148904i</v>
      </c>
      <c r="P250" s="42" t="str">
        <f t="shared" si="44"/>
        <v>-11579.21517786-2563.15727497318i</v>
      </c>
      <c r="Q250" s="42" t="str">
        <f t="shared" si="45"/>
        <v>226.029676347752-867.988215620946i</v>
      </c>
      <c r="R250" s="23" t="s">
        <v>1</v>
      </c>
      <c r="S250" s="4">
        <v>2.2845033265547969</v>
      </c>
      <c r="T250" s="4">
        <v>55.011379487294406</v>
      </c>
      <c r="U250" s="42" t="str">
        <f t="shared" si="46"/>
        <v>2.2845033265548+55.0113794872944i</v>
      </c>
      <c r="V250" s="23" t="s">
        <v>1</v>
      </c>
      <c r="W250" s="2" t="str">
        <f t="shared" si="47"/>
        <v>527.602756985847-2088.55798454667i</v>
      </c>
      <c r="X250" s="67">
        <f t="shared" si="48"/>
        <v>62.25</v>
      </c>
      <c r="Y250" s="68">
        <f t="shared" si="49"/>
        <v>2154.1678495402152</v>
      </c>
      <c r="Z250" s="68">
        <f t="shared" si="50"/>
        <v>527.60275698584701</v>
      </c>
      <c r="AA250" s="68">
        <f t="shared" si="51"/>
        <v>-2088.55798454667</v>
      </c>
    </row>
    <row r="251" spans="1:27" x14ac:dyDescent="0.25">
      <c r="A251" s="32">
        <v>62.5</v>
      </c>
      <c r="B251" s="4">
        <v>2.1419807728860123</v>
      </c>
      <c r="C251" s="4">
        <v>51.448335915662312</v>
      </c>
      <c r="D251" s="42" t="str">
        <f t="shared" si="39"/>
        <v>2.14198077288601+51.4483359156623i</v>
      </c>
      <c r="E251" s="4">
        <v>2.6683914953122447</v>
      </c>
      <c r="F251" s="4">
        <v>64.63057601710365</v>
      </c>
      <c r="G251" s="42" t="str">
        <f t="shared" si="40"/>
        <v>2.66839149531224+64.6305760171036i</v>
      </c>
      <c r="H251" s="4">
        <v>6.5788843756216959</v>
      </c>
      <c r="I251" s="4">
        <v>60.705450509083327</v>
      </c>
      <c r="J251" s="42" t="str">
        <f t="shared" si="41"/>
        <v>6.5788843756217+60.7054505090833i</v>
      </c>
      <c r="K251" s="4">
        <v>479.81783582677593</v>
      </c>
      <c r="L251" s="4">
        <v>-40.45523635550029</v>
      </c>
      <c r="M251" s="42" t="str">
        <f t="shared" si="42"/>
        <v>479.817835826776-40.4552363555003i</v>
      </c>
      <c r="N251" s="23" t="s">
        <v>1</v>
      </c>
      <c r="O251" s="42" t="str">
        <f t="shared" si="43"/>
        <v>2.14198077288601+51.4483359156623i</v>
      </c>
      <c r="P251" s="42" t="str">
        <f t="shared" si="44"/>
        <v>-11495.6027487282-2525.9022525898i</v>
      </c>
      <c r="Q251" s="42" t="str">
        <f t="shared" si="45"/>
        <v>226.077469327562-863.024270323471i</v>
      </c>
      <c r="R251" s="23" t="s">
        <v>1</v>
      </c>
      <c r="S251" s="4">
        <v>2.298651175817565</v>
      </c>
      <c r="T251" s="4">
        <v>55.306233509890305</v>
      </c>
      <c r="U251" s="42" t="str">
        <f t="shared" si="46"/>
        <v>2.29865117581756+55.3062335098903i</v>
      </c>
      <c r="V251" s="23" t="s">
        <v>1</v>
      </c>
      <c r="W251" s="2" t="str">
        <f t="shared" si="47"/>
        <v>548.38961623654-2085.28278048919i</v>
      </c>
      <c r="X251" s="67">
        <f t="shared" si="48"/>
        <v>62.5</v>
      </c>
      <c r="Y251" s="68">
        <f t="shared" si="49"/>
        <v>2156.1853922612468</v>
      </c>
      <c r="Z251" s="68">
        <f t="shared" si="50"/>
        <v>548.38961623653995</v>
      </c>
      <c r="AA251" s="68">
        <f t="shared" si="51"/>
        <v>-2085.2827804891899</v>
      </c>
    </row>
    <row r="252" spans="1:27" x14ac:dyDescent="0.25">
      <c r="A252" s="32">
        <v>62.75</v>
      </c>
      <c r="B252" s="4">
        <v>2.1520934302628363</v>
      </c>
      <c r="C252" s="4">
        <v>51.775591306219525</v>
      </c>
      <c r="D252" s="42" t="str">
        <f t="shared" si="39"/>
        <v>2.15209343026284+51.7755913062195i</v>
      </c>
      <c r="E252" s="4">
        <v>2.6976370257866193</v>
      </c>
      <c r="F252" s="4">
        <v>64.930994611849272</v>
      </c>
      <c r="G252" s="42" t="str">
        <f t="shared" si="40"/>
        <v>2.69763702578662+64.9309946118493i</v>
      </c>
      <c r="H252" s="4">
        <v>6.5986295082367521</v>
      </c>
      <c r="I252" s="4">
        <v>60.998212361455913</v>
      </c>
      <c r="J252" s="42" t="str">
        <f t="shared" si="41"/>
        <v>6.59862950823675+60.9982123614559i</v>
      </c>
      <c r="K252" s="4">
        <v>479.99610072190654</v>
      </c>
      <c r="L252" s="4">
        <v>-40.551902256673316</v>
      </c>
      <c r="M252" s="42" t="str">
        <f t="shared" si="42"/>
        <v>479.996100721907-40.5519022566733i</v>
      </c>
      <c r="N252" s="23" t="s">
        <v>1</v>
      </c>
      <c r="O252" s="42" t="str">
        <f t="shared" si="43"/>
        <v>2.15209343026284+51.7755913062195i</v>
      </c>
      <c r="P252" s="42" t="str">
        <f t="shared" si="44"/>
        <v>-11454.4195832431-2495.05495431339i</v>
      </c>
      <c r="Q252" s="42" t="str">
        <f t="shared" si="45"/>
        <v>225.379738368042-861.35444479808i</v>
      </c>
      <c r="R252" s="23" t="s">
        <v>1</v>
      </c>
      <c r="S252" s="4">
        <v>2.3095029691451088</v>
      </c>
      <c r="T252" s="4">
        <v>55.627398782103171</v>
      </c>
      <c r="U252" s="42" t="str">
        <f t="shared" si="46"/>
        <v>2.30950296914511+55.6273987821032i</v>
      </c>
      <c r="V252" s="23" t="s">
        <v>1</v>
      </c>
      <c r="W252" s="2" t="str">
        <f t="shared" si="47"/>
        <v>542.627374798321-2081.0376681673i</v>
      </c>
      <c r="X252" s="67">
        <f t="shared" si="48"/>
        <v>62.75</v>
      </c>
      <c r="Y252" s="68">
        <f t="shared" si="49"/>
        <v>2150.6190374428734</v>
      </c>
      <c r="Z252" s="68">
        <f t="shared" si="50"/>
        <v>542.62737479832094</v>
      </c>
      <c r="AA252" s="68">
        <f t="shared" si="51"/>
        <v>-2081.0376681673001</v>
      </c>
    </row>
    <row r="253" spans="1:27" x14ac:dyDescent="0.25">
      <c r="A253" s="32">
        <v>63</v>
      </c>
      <c r="B253" s="4">
        <v>2.1608437332954566</v>
      </c>
      <c r="C253" s="4">
        <v>52.103135784216192</v>
      </c>
      <c r="D253" s="42" t="str">
        <f t="shared" si="39"/>
        <v>2.16084373329546+52.1031357842162i</v>
      </c>
      <c r="E253" s="4">
        <v>2.7027148688017846</v>
      </c>
      <c r="F253" s="4">
        <v>65.234673184496771</v>
      </c>
      <c r="G253" s="42" t="str">
        <f t="shared" si="40"/>
        <v>2.70271486880178+65.2346731844968i</v>
      </c>
      <c r="H253" s="4">
        <v>6.6185386021761108</v>
      </c>
      <c r="I253" s="4">
        <v>61.276528706456915</v>
      </c>
      <c r="J253" s="42" t="str">
        <f t="shared" si="41"/>
        <v>6.61853860217611+61.2765287064569i</v>
      </c>
      <c r="K253" s="4">
        <v>479.62547335452757</v>
      </c>
      <c r="L253" s="4">
        <v>-40.489194819221858</v>
      </c>
      <c r="M253" s="42" t="str">
        <f t="shared" si="42"/>
        <v>479.625473354528-40.4891948192219i</v>
      </c>
      <c r="N253" s="23" t="s">
        <v>1</v>
      </c>
      <c r="O253" s="42" t="str">
        <f t="shared" si="43"/>
        <v>2.16084373329546+52.1031357842162i</v>
      </c>
      <c r="P253" s="42" t="str">
        <f t="shared" si="44"/>
        <v>-11326.1466037671-2449.37077419616i</v>
      </c>
      <c r="Q253" s="42" t="str">
        <f t="shared" si="45"/>
        <v>221.739805157689-853.364831715736i</v>
      </c>
      <c r="R253" s="23" t="s">
        <v>1</v>
      </c>
      <c r="S253" s="4">
        <v>2.3083122044329629</v>
      </c>
      <c r="T253" s="4">
        <v>55.929879345964473</v>
      </c>
      <c r="U253" s="42" t="str">
        <f t="shared" si="46"/>
        <v>2.30831220443296+55.9298793459645i</v>
      </c>
      <c r="V253" s="23" t="s">
        <v>1</v>
      </c>
      <c r="W253" s="2" t="str">
        <f t="shared" si="47"/>
        <v>531.265738131729-2077.35206806427i</v>
      </c>
      <c r="X253" s="67">
        <f t="shared" si="48"/>
        <v>63</v>
      </c>
      <c r="Y253" s="68">
        <f t="shared" si="49"/>
        <v>2144.2096210966756</v>
      </c>
      <c r="Z253" s="68">
        <f t="shared" si="50"/>
        <v>531.26573813172899</v>
      </c>
      <c r="AA253" s="68">
        <f t="shared" si="51"/>
        <v>-2077.35206806427</v>
      </c>
    </row>
    <row r="254" spans="1:27" x14ac:dyDescent="0.25">
      <c r="A254" s="32">
        <v>63.25</v>
      </c>
      <c r="B254" s="4">
        <v>2.1599247929948642</v>
      </c>
      <c r="C254" s="4">
        <v>52.427485744890213</v>
      </c>
      <c r="D254" s="42" t="str">
        <f t="shared" si="39"/>
        <v>2.15992479299486+52.4274857448902i</v>
      </c>
      <c r="E254" s="4">
        <v>2.7395662212251364</v>
      </c>
      <c r="F254" s="4">
        <v>65.54707563847704</v>
      </c>
      <c r="G254" s="42" t="str">
        <f t="shared" si="40"/>
        <v>2.73956622122514+65.547075638477i</v>
      </c>
      <c r="H254" s="4">
        <v>6.6407884830009056</v>
      </c>
      <c r="I254" s="4">
        <v>61.565969861486771</v>
      </c>
      <c r="J254" s="42" t="str">
        <f t="shared" si="41"/>
        <v>6.64078848300091+61.5659698614868i</v>
      </c>
      <c r="K254" s="4">
        <v>480.08159836861518</v>
      </c>
      <c r="L254" s="4">
        <v>-40.814775587662851</v>
      </c>
      <c r="M254" s="42" t="str">
        <f t="shared" si="42"/>
        <v>480.081598368615-40.8147755876629i</v>
      </c>
      <c r="N254" s="23" t="s">
        <v>1</v>
      </c>
      <c r="O254" s="42" t="str">
        <f t="shared" si="43"/>
        <v>2.15992479299486+52.4274857448902i</v>
      </c>
      <c r="P254" s="42" t="str">
        <f t="shared" si="44"/>
        <v>-11298.1864441365-2416.23130088709i</v>
      </c>
      <c r="Q254" s="42" t="str">
        <f t="shared" si="45"/>
        <v>221.784438475899-851.370438104857i</v>
      </c>
      <c r="R254" s="23" t="s">
        <v>1</v>
      </c>
      <c r="S254" s="4">
        <v>2.3202315297535514</v>
      </c>
      <c r="T254" s="4">
        <v>56.240935768498311</v>
      </c>
      <c r="U254" s="42" t="str">
        <f t="shared" si="46"/>
        <v>2.32023152975355+56.2409357684983i</v>
      </c>
      <c r="V254" s="23" t="s">
        <v>1</v>
      </c>
      <c r="W254" s="2" t="str">
        <f t="shared" si="47"/>
        <v>535.030329188088-2079.53566246243i</v>
      </c>
      <c r="X254" s="67">
        <f t="shared" si="48"/>
        <v>63.25</v>
      </c>
      <c r="Y254" s="68">
        <f t="shared" si="49"/>
        <v>2147.2601203869481</v>
      </c>
      <c r="Z254" s="68">
        <f t="shared" si="50"/>
        <v>535.03032918808799</v>
      </c>
      <c r="AA254" s="68">
        <f t="shared" si="51"/>
        <v>-2079.5356624624301</v>
      </c>
    </row>
    <row r="255" spans="1:27" x14ac:dyDescent="0.25">
      <c r="A255" s="32">
        <v>63.5</v>
      </c>
      <c r="B255" s="4">
        <v>2.1721492816642129</v>
      </c>
      <c r="C255" s="4">
        <v>52.75197227730331</v>
      </c>
      <c r="D255" s="42" t="str">
        <f t="shared" si="39"/>
        <v>2.17214928166421+52.7519722773033i</v>
      </c>
      <c r="E255" s="4">
        <v>2.770015272743438</v>
      </c>
      <c r="F255" s="4">
        <v>65.841173750639626</v>
      </c>
      <c r="G255" s="42" t="str">
        <f t="shared" si="40"/>
        <v>2.77001527274344+65.8411737506396i</v>
      </c>
      <c r="H255" s="4">
        <v>6.6648474626894734</v>
      </c>
      <c r="I255" s="4">
        <v>61.848834888157988</v>
      </c>
      <c r="J255" s="42" t="str">
        <f t="shared" si="41"/>
        <v>6.66484746268947+61.848834888158i</v>
      </c>
      <c r="K255" s="4">
        <v>479.84869475029535</v>
      </c>
      <c r="L255" s="4">
        <v>-40.739017198075864</v>
      </c>
      <c r="M255" s="42" t="str">
        <f t="shared" si="42"/>
        <v>479.848694750295-40.7390171980759i</v>
      </c>
      <c r="N255" s="23" t="s">
        <v>1</v>
      </c>
      <c r="O255" s="42" t="str">
        <f t="shared" si="43"/>
        <v>2.17214928166421+52.7519722773033i</v>
      </c>
      <c r="P255" s="42" t="str">
        <f t="shared" si="44"/>
        <v>-11229.2402918772-2377.99199589881i</v>
      </c>
      <c r="Q255" s="42" t="str">
        <f t="shared" si="45"/>
        <v>220.401763624621-847.833964175627i</v>
      </c>
      <c r="R255" s="23" t="s">
        <v>1</v>
      </c>
      <c r="S255" s="4">
        <v>2.3118043475584438</v>
      </c>
      <c r="T255" s="4">
        <v>56.545849510676817</v>
      </c>
      <c r="U255" s="42" t="str">
        <f t="shared" si="46"/>
        <v>2.31180434755844+56.5458495106768i</v>
      </c>
      <c r="V255" s="23" t="s">
        <v>1</v>
      </c>
      <c r="W255" s="2" t="str">
        <f t="shared" si="47"/>
        <v>514.353256824559-2084.9515074266i</v>
      </c>
      <c r="X255" s="67">
        <f t="shared" si="48"/>
        <v>63.5</v>
      </c>
      <c r="Y255" s="68">
        <f t="shared" si="49"/>
        <v>2147.4594434183109</v>
      </c>
      <c r="Z255" s="68">
        <f t="shared" si="50"/>
        <v>514.35325682455903</v>
      </c>
      <c r="AA255" s="68">
        <f t="shared" si="51"/>
        <v>-2084.9515074266001</v>
      </c>
    </row>
    <row r="256" spans="1:27" x14ac:dyDescent="0.25">
      <c r="A256" s="32">
        <v>63.75</v>
      </c>
      <c r="B256" s="4">
        <v>2.167589373783358</v>
      </c>
      <c r="C256" s="4">
        <v>53.073561702792013</v>
      </c>
      <c r="D256" s="42" t="str">
        <f t="shared" si="39"/>
        <v>2.16758937378336+53.073561702792i</v>
      </c>
      <c r="E256" s="4">
        <v>2.7794810188779668</v>
      </c>
      <c r="F256" s="4">
        <v>66.146844184332792</v>
      </c>
      <c r="G256" s="42" t="str">
        <f t="shared" si="40"/>
        <v>2.77948101887797+66.1468441843328i</v>
      </c>
      <c r="H256" s="4">
        <v>6.6826856434417294</v>
      </c>
      <c r="I256" s="4">
        <v>62.121185610033095</v>
      </c>
      <c r="J256" s="42" t="str">
        <f t="shared" si="41"/>
        <v>6.68268564344173+62.1211856100331i</v>
      </c>
      <c r="K256" s="4">
        <v>479.65233155412358</v>
      </c>
      <c r="L256" s="4">
        <v>-41.413897888578838</v>
      </c>
      <c r="M256" s="42" t="str">
        <f t="shared" si="42"/>
        <v>479.652331554124-41.4138978885788i</v>
      </c>
      <c r="N256" s="23" t="s">
        <v>1</v>
      </c>
      <c r="O256" s="42" t="str">
        <f t="shared" si="43"/>
        <v>2.16758937378336+53.073561702792i</v>
      </c>
      <c r="P256" s="42" t="str">
        <f t="shared" si="44"/>
        <v>-11124.4247866939-2313.76364285084i</v>
      </c>
      <c r="Q256" s="42" t="str">
        <f t="shared" si="45"/>
        <v>216.337688496974-840.80257411282i</v>
      </c>
      <c r="R256" s="23" t="s">
        <v>1</v>
      </c>
      <c r="S256" s="4">
        <v>2.3288313317099698</v>
      </c>
      <c r="T256" s="4">
        <v>56.854433589437775</v>
      </c>
      <c r="U256" s="42" t="str">
        <f t="shared" si="46"/>
        <v>2.32883133170997+56.8544335894378i</v>
      </c>
      <c r="V256" s="23" t="s">
        <v>1</v>
      </c>
      <c r="W256" s="2" t="str">
        <f t="shared" si="47"/>
        <v>519.768339466729-2070.09574232478i</v>
      </c>
      <c r="X256" s="67">
        <f t="shared" si="48"/>
        <v>63.75</v>
      </c>
      <c r="Y256" s="68">
        <f t="shared" si="49"/>
        <v>2134.3513087360252</v>
      </c>
      <c r="Z256" s="68">
        <f t="shared" si="50"/>
        <v>519.768339466729</v>
      </c>
      <c r="AA256" s="68">
        <f t="shared" si="51"/>
        <v>-2070.0957423247801</v>
      </c>
    </row>
    <row r="257" spans="1:27" x14ac:dyDescent="0.25">
      <c r="A257" s="32">
        <v>64</v>
      </c>
      <c r="B257" s="4">
        <v>2.4195231872675698</v>
      </c>
      <c r="C257" s="4">
        <v>53.560468731119137</v>
      </c>
      <c r="D257" s="42" t="str">
        <f t="shared" si="39"/>
        <v>2.41952318726757+53.5604687311191i</v>
      </c>
      <c r="E257" s="4">
        <v>2.8760156663548884</v>
      </c>
      <c r="F257" s="4">
        <v>66.152986427730426</v>
      </c>
      <c r="G257" s="42" t="str">
        <f t="shared" si="40"/>
        <v>2.87601566635489+66.1529864277304i</v>
      </c>
      <c r="H257" s="4">
        <v>6.9530160638103027</v>
      </c>
      <c r="I257" s="4">
        <v>62.60795207352443</v>
      </c>
      <c r="J257" s="42" t="str">
        <f t="shared" si="41"/>
        <v>6.9530160638103+62.6079520735244i</v>
      </c>
      <c r="K257" s="4">
        <v>484.57039877710093</v>
      </c>
      <c r="L257" s="4">
        <v>-42.45328818841972</v>
      </c>
      <c r="M257" s="42" t="str">
        <f t="shared" si="42"/>
        <v>484.570398777101-42.4532881884197i</v>
      </c>
      <c r="N257" s="23" t="s">
        <v>1</v>
      </c>
      <c r="O257" s="42" t="str">
        <f t="shared" si="43"/>
        <v>2.41952318726757+53.5604687311191i</v>
      </c>
      <c r="P257" s="42" t="str">
        <f t="shared" si="44"/>
        <v>-11387.5322769803-1460.82786376843i</v>
      </c>
      <c r="Q257" s="42" t="str">
        <f t="shared" si="45"/>
        <v>148.594535263944-898.922698535898i</v>
      </c>
      <c r="R257" s="23" t="s">
        <v>1</v>
      </c>
      <c r="S257" s="4">
        <v>2.3853335452258215</v>
      </c>
      <c r="T257" s="4">
        <v>56.933990983250098</v>
      </c>
      <c r="U257" s="42" t="str">
        <f t="shared" si="46"/>
        <v>2.38533354522582+56.9339909832501i</v>
      </c>
      <c r="V257" s="23" t="s">
        <v>1</v>
      </c>
      <c r="W257" s="2" t="str">
        <f t="shared" si="47"/>
        <v>250.181682193424-2480.68041091683i</v>
      </c>
      <c r="X257" s="67">
        <f t="shared" si="48"/>
        <v>64</v>
      </c>
      <c r="Y257" s="68">
        <f t="shared" si="49"/>
        <v>2493.264160736207</v>
      </c>
      <c r="Z257" s="68">
        <f t="shared" si="50"/>
        <v>250.181682193424</v>
      </c>
      <c r="AA257" s="68">
        <f t="shared" si="51"/>
        <v>-2480.6804109168302</v>
      </c>
    </row>
    <row r="258" spans="1:27" x14ac:dyDescent="0.25">
      <c r="A258" s="32">
        <v>64.25</v>
      </c>
      <c r="B258" s="4">
        <v>2.1729328779411317</v>
      </c>
      <c r="C258" s="4">
        <v>53.712202196977429</v>
      </c>
      <c r="D258" s="42" t="str">
        <f t="shared" si="39"/>
        <v>2.17293287794113+53.7122021969774i</v>
      </c>
      <c r="E258" s="4">
        <v>2.8298839580023771</v>
      </c>
      <c r="F258" s="4">
        <v>66.745509543466625</v>
      </c>
      <c r="G258" s="42" t="str">
        <f t="shared" si="40"/>
        <v>2.82988395800238+66.7455095434666i</v>
      </c>
      <c r="H258" s="4">
        <v>6.7006560911957767</v>
      </c>
      <c r="I258" s="4">
        <v>62.680386479098914</v>
      </c>
      <c r="J258" s="42" t="str">
        <f t="shared" si="41"/>
        <v>6.70065609119578+62.6803864790989i</v>
      </c>
      <c r="K258" s="4">
        <v>479.81028108582007</v>
      </c>
      <c r="L258" s="4">
        <v>-41.192872908227123</v>
      </c>
      <c r="M258" s="42" t="str">
        <f t="shared" si="42"/>
        <v>479.81028108582-41.1928729082271i</v>
      </c>
      <c r="N258" s="23" t="s">
        <v>1</v>
      </c>
      <c r="O258" s="42" t="str">
        <f t="shared" si="43"/>
        <v>2.17293287794113+53.7122021969774i</v>
      </c>
      <c r="P258" s="42" t="str">
        <f t="shared" si="44"/>
        <v>-11009.1465858415-2304.49313195243i</v>
      </c>
      <c r="Q258" s="42" t="str">
        <f t="shared" si="45"/>
        <v>218.836909884165-833.662642388517i</v>
      </c>
      <c r="R258" s="23" t="s">
        <v>1</v>
      </c>
      <c r="S258" s="4">
        <v>2.3383078540047424</v>
      </c>
      <c r="T258" s="4">
        <v>57.487208759339744</v>
      </c>
      <c r="U258" s="42" t="str">
        <f t="shared" si="46"/>
        <v>2.33830785400474+57.4872087593397i</v>
      </c>
      <c r="V258" s="23" t="s">
        <v>1</v>
      </c>
      <c r="W258" s="2" t="str">
        <f t="shared" si="47"/>
        <v>517.967739706959-2050.38467109186i</v>
      </c>
      <c r="X258" s="67">
        <f t="shared" si="48"/>
        <v>64.25</v>
      </c>
      <c r="Y258" s="68">
        <f t="shared" si="49"/>
        <v>2114.7973611733141</v>
      </c>
      <c r="Z258" s="68">
        <f t="shared" si="50"/>
        <v>517.96773970695904</v>
      </c>
      <c r="AA258" s="68">
        <f t="shared" si="51"/>
        <v>-2050.3846710918601</v>
      </c>
    </row>
    <row r="259" spans="1:27" x14ac:dyDescent="0.25">
      <c r="A259" s="32">
        <v>64.5</v>
      </c>
      <c r="B259" s="4">
        <v>2.1982612523870166</v>
      </c>
      <c r="C259" s="4">
        <v>54.051137361668928</v>
      </c>
      <c r="D259" s="42" t="str">
        <f t="shared" si="39"/>
        <v>2.19826125238702+54.0511373616689i</v>
      </c>
      <c r="E259" s="4">
        <v>2.8668617684240338</v>
      </c>
      <c r="F259" s="4">
        <v>67.062004368555137</v>
      </c>
      <c r="G259" s="42" t="str">
        <f t="shared" si="40"/>
        <v>2.86686176842403+67.0620043685551i</v>
      </c>
      <c r="H259" s="4">
        <v>6.7401368980681982</v>
      </c>
      <c r="I259" s="4">
        <v>62.991359786365706</v>
      </c>
      <c r="J259" s="42" t="str">
        <f t="shared" si="41"/>
        <v>6.7401368980682+62.9913597863657i</v>
      </c>
      <c r="K259" s="4">
        <v>480.44974852008858</v>
      </c>
      <c r="L259" s="4">
        <v>-41.378436077590607</v>
      </c>
      <c r="M259" s="42" t="str">
        <f t="shared" si="42"/>
        <v>480.449748520089-41.3784360775906i</v>
      </c>
      <c r="N259" s="23" t="s">
        <v>1</v>
      </c>
      <c r="O259" s="42" t="str">
        <f t="shared" si="43"/>
        <v>2.19826125238702+54.0511373616689i</v>
      </c>
      <c r="P259" s="42" t="str">
        <f t="shared" si="44"/>
        <v>-10981.8998662995-2259.71367666826i</v>
      </c>
      <c r="Q259" s="42" t="str">
        <f t="shared" si="45"/>
        <v>216.48150482694-832.931442210882i</v>
      </c>
      <c r="R259" s="23" t="s">
        <v>1</v>
      </c>
      <c r="S259" s="4">
        <v>2.3293766380319907</v>
      </c>
      <c r="T259" s="4">
        <v>57.815700043106666</v>
      </c>
      <c r="U259" s="42" t="str">
        <f t="shared" si="46"/>
        <v>2.32937663803199+57.8157000431067i</v>
      </c>
      <c r="V259" s="23" t="s">
        <v>1</v>
      </c>
      <c r="W259" s="2" t="str">
        <f t="shared" si="47"/>
        <v>484.529369121638-2059.83127068443i</v>
      </c>
      <c r="X259" s="67">
        <f t="shared" si="48"/>
        <v>64.5</v>
      </c>
      <c r="Y259" s="68">
        <f t="shared" si="49"/>
        <v>2116.051410819417</v>
      </c>
      <c r="Z259" s="68">
        <f t="shared" si="50"/>
        <v>484.52936912163801</v>
      </c>
      <c r="AA259" s="68">
        <f t="shared" si="51"/>
        <v>-2059.8312706844299</v>
      </c>
    </row>
    <row r="260" spans="1:27" x14ac:dyDescent="0.25">
      <c r="A260" s="32">
        <v>64.75</v>
      </c>
      <c r="B260" s="4">
        <v>2.1933023329043624</v>
      </c>
      <c r="C260" s="4">
        <v>54.371885263900694</v>
      </c>
      <c r="D260" s="42" t="str">
        <f t="shared" si="39"/>
        <v>2.19330233290436+54.3718852639007i</v>
      </c>
      <c r="E260" s="4">
        <v>2.8731518096845985</v>
      </c>
      <c r="F260" s="4">
        <v>67.376255256872142</v>
      </c>
      <c r="G260" s="42" t="str">
        <f t="shared" si="40"/>
        <v>2.8731518096846+67.3762552568721i</v>
      </c>
      <c r="H260" s="4">
        <v>6.7615325318982711</v>
      </c>
      <c r="I260" s="4">
        <v>63.266567689894877</v>
      </c>
      <c r="J260" s="42" t="str">
        <f t="shared" si="41"/>
        <v>6.76153253189827+63.2665676898949i</v>
      </c>
      <c r="K260" s="4">
        <v>480.22241644929494</v>
      </c>
      <c r="L260" s="4">
        <v>-41.663473162139837</v>
      </c>
      <c r="M260" s="42" t="str">
        <f t="shared" si="42"/>
        <v>480.222416449295-41.6634731621398i</v>
      </c>
      <c r="N260" s="23" t="s">
        <v>1</v>
      </c>
      <c r="O260" s="42" t="str">
        <f t="shared" si="43"/>
        <v>2.19330233290436+54.3718852639007i</v>
      </c>
      <c r="P260" s="42" t="str">
        <f t="shared" si="44"/>
        <v>-10873.0845431749-2202.12318399802i</v>
      </c>
      <c r="Q260" s="42" t="str">
        <f t="shared" si="45"/>
        <v>212.467098611665-825.002587833886i</v>
      </c>
      <c r="R260" s="23" t="s">
        <v>1</v>
      </c>
      <c r="S260" s="4">
        <v>2.3370172695182765</v>
      </c>
      <c r="T260" s="4">
        <v>58.119396506501765</v>
      </c>
      <c r="U260" s="42" t="str">
        <f t="shared" si="46"/>
        <v>2.33701726951828+58.1193965065018i</v>
      </c>
      <c r="V260" s="23" t="s">
        <v>1</v>
      </c>
      <c r="W260" s="2" t="str">
        <f t="shared" si="47"/>
        <v>485.397019294485-2049.64950746647i</v>
      </c>
      <c r="X260" s="67">
        <f t="shared" si="48"/>
        <v>64.75</v>
      </c>
      <c r="Y260" s="68">
        <f t="shared" si="49"/>
        <v>2106.3412282433046</v>
      </c>
      <c r="Z260" s="68">
        <f t="shared" si="50"/>
        <v>485.39701929448501</v>
      </c>
      <c r="AA260" s="68">
        <f t="shared" si="51"/>
        <v>-2049.6495074664699</v>
      </c>
    </row>
    <row r="261" spans="1:27" x14ac:dyDescent="0.25">
      <c r="A261" s="32">
        <v>65</v>
      </c>
      <c r="B261" s="4">
        <v>2.1908158341003854</v>
      </c>
      <c r="C261" s="4">
        <v>54.691854251247456</v>
      </c>
      <c r="D261" s="42" t="str">
        <f t="shared" ref="D261:D324" si="52">COMPLEX(B261,C261)</f>
        <v>2.19081583410039+54.6918542512475i</v>
      </c>
      <c r="E261" s="4">
        <v>2.8721710626275434</v>
      </c>
      <c r="F261" s="4">
        <v>67.671514593883998</v>
      </c>
      <c r="G261" s="42" t="str">
        <f t="shared" ref="G261:G324" si="53">COMPLEX(E261,F261)</f>
        <v>2.87217106262754+67.671514593884i</v>
      </c>
      <c r="H261" s="4">
        <v>6.755630495578747</v>
      </c>
      <c r="I261" s="4">
        <v>63.556913038768137</v>
      </c>
      <c r="J261" s="42" t="str">
        <f t="shared" ref="J261:J324" si="54">COMPLEX(H261,I261)</f>
        <v>6.75563049557875+63.5569130387681i</v>
      </c>
      <c r="K261" s="4">
        <v>480.56894892384986</v>
      </c>
      <c r="L261" s="4">
        <v>-42.102021454160614</v>
      </c>
      <c r="M261" s="42" t="str">
        <f t="shared" si="42"/>
        <v>480.56894892385-42.1020214541606i</v>
      </c>
      <c r="N261" s="23" t="s">
        <v>1</v>
      </c>
      <c r="O261" s="42" t="str">
        <f t="shared" si="43"/>
        <v>2.19081583410039+54.6918542512475i</v>
      </c>
      <c r="P261" s="42" t="str">
        <f t="shared" si="44"/>
        <v>-10832.429615967-2183.94096826292i</v>
      </c>
      <c r="Q261" s="42" t="str">
        <f t="shared" si="45"/>
        <v>211.48589407845-823.467819197637i</v>
      </c>
      <c r="R261" s="23" t="s">
        <v>1</v>
      </c>
      <c r="S261" s="4">
        <v>2.3368420845458999</v>
      </c>
      <c r="T261" s="4">
        <v>58.44961788598161</v>
      </c>
      <c r="U261" s="42" t="str">
        <f t="shared" si="46"/>
        <v>2.3368420845459+58.4496178859816i</v>
      </c>
      <c r="V261" s="23" t="s">
        <v>1</v>
      </c>
      <c r="W261" s="2" t="str">
        <f t="shared" si="47"/>
        <v>480.670523892389-2032.31494221286i</v>
      </c>
      <c r="X261" s="67">
        <f t="shared" si="48"/>
        <v>65</v>
      </c>
      <c r="Y261" s="68">
        <f t="shared" si="49"/>
        <v>2088.3841066433738</v>
      </c>
      <c r="Z261" s="68">
        <f t="shared" si="50"/>
        <v>480.67052389238899</v>
      </c>
      <c r="AA261" s="68">
        <f t="shared" si="51"/>
        <v>-2032.3149422128599</v>
      </c>
    </row>
    <row r="262" spans="1:27" x14ac:dyDescent="0.25">
      <c r="A262" s="32">
        <v>65.25</v>
      </c>
      <c r="B262" s="4">
        <v>2.210145312778689</v>
      </c>
      <c r="C262" s="4">
        <v>55.02369309438113</v>
      </c>
      <c r="D262" s="42" t="str">
        <f t="shared" si="52"/>
        <v>2.21014531277869+55.0236930943811i</v>
      </c>
      <c r="E262" s="4">
        <v>2.9263150804248417</v>
      </c>
      <c r="F262" s="4">
        <v>67.988340923463895</v>
      </c>
      <c r="G262" s="42" t="str">
        <f t="shared" si="53"/>
        <v>2.92631508042484+67.9883409234639i</v>
      </c>
      <c r="H262" s="4">
        <v>6.7901273926691879</v>
      </c>
      <c r="I262" s="4">
        <v>63.839416782290883</v>
      </c>
      <c r="J262" s="42" t="str">
        <f t="shared" si="54"/>
        <v>6.79012739266919+63.8394167822909i</v>
      </c>
      <c r="K262" s="4">
        <v>480.2918741498375</v>
      </c>
      <c r="L262" s="4">
        <v>-41.860249593411162</v>
      </c>
      <c r="M262" s="42" t="str">
        <f t="shared" ref="M262:M325" si="55">COMPLEX(K262,L262)</f>
        <v>480.291874149837-41.8602495934112i</v>
      </c>
      <c r="N262" s="23" t="s">
        <v>1</v>
      </c>
      <c r="O262" s="42" t="str">
        <f t="shared" ref="O262:O325" si="56">D262</f>
        <v>2.21014531277869+55.0236930943811i</v>
      </c>
      <c r="P262" s="42" t="str">
        <f t="shared" ref="P262:P325" si="57">IMPRODUCT(Q262,IMSUB(D262,G262))</f>
        <v>-10751.1715617594-2176.01805976379i</v>
      </c>
      <c r="Q262" s="42" t="str">
        <f t="shared" ref="Q262:Q325" si="58">IMDIV(IMPRODUCT(M262,IMSUB(D262,J262)),IMSUB(J262,G262))</f>
        <v>213.00141438446-817.502066237089i</v>
      </c>
      <c r="R262" s="23" t="s">
        <v>1</v>
      </c>
      <c r="S262" s="4">
        <v>2.3440927594923626</v>
      </c>
      <c r="T262" s="4">
        <v>58.761954598932505</v>
      </c>
      <c r="U262" s="42" t="str">
        <f t="shared" ref="U262:U325" si="59">COMPLEX(S262,T262)</f>
        <v>2.34409275949236+58.7619545989325i</v>
      </c>
      <c r="V262" s="23" t="s">
        <v>1</v>
      </c>
      <c r="W262" s="2" t="str">
        <f t="shared" ref="W262:W325" si="60">IMDIV(IMSUM(IMPRODUCT(O262,Q262),IMPRODUCT(-1,P262),IMPRODUCT(-1,U262,Q262)),IMSUB(U262,O262))</f>
        <v>471.264333301915-2033.9613477068i</v>
      </c>
      <c r="X262" s="67">
        <f t="shared" ref="X262:X325" si="61">A262</f>
        <v>65.25</v>
      </c>
      <c r="Y262" s="68">
        <f t="shared" ref="Y262:Y325" si="62">IMABS(W262)</f>
        <v>2087.84310612837</v>
      </c>
      <c r="Z262" s="68">
        <f t="shared" ref="Z262:Z325" si="63">IMREAL(W262)</f>
        <v>471.26433330191497</v>
      </c>
      <c r="AA262" s="68">
        <f t="shared" ref="AA262:AA325" si="64">IMAGINARY(W262)</f>
        <v>-2033.9613477068001</v>
      </c>
    </row>
    <row r="263" spans="1:27" x14ac:dyDescent="0.25">
      <c r="A263" s="32">
        <v>65.5</v>
      </c>
      <c r="B263" s="4">
        <v>2.2061480375426212</v>
      </c>
      <c r="C263" s="4">
        <v>55.335006959479344</v>
      </c>
      <c r="D263" s="42" t="str">
        <f t="shared" si="52"/>
        <v>2.20614803754262+55.3350069594793i</v>
      </c>
      <c r="E263" s="4">
        <v>2.9450953882253481</v>
      </c>
      <c r="F263" s="4">
        <v>68.284925912681572</v>
      </c>
      <c r="G263" s="42" t="str">
        <f t="shared" si="53"/>
        <v>2.94509538822535+68.2849259126816i</v>
      </c>
      <c r="H263" s="4">
        <v>6.8105038947230971</v>
      </c>
      <c r="I263" s="4">
        <v>64.124235163921085</v>
      </c>
      <c r="J263" s="42" t="str">
        <f t="shared" si="54"/>
        <v>6.8105038947231+64.1242351639211i</v>
      </c>
      <c r="K263" s="4">
        <v>479.96496153301212</v>
      </c>
      <c r="L263" s="4">
        <v>-42.4107854802185</v>
      </c>
      <c r="M263" s="42" t="str">
        <f t="shared" si="55"/>
        <v>479.964961533012-42.4107854802185i</v>
      </c>
      <c r="N263" s="23" t="s">
        <v>1</v>
      </c>
      <c r="O263" s="42" t="str">
        <f t="shared" si="56"/>
        <v>2.20614803754262+55.3350069594793i</v>
      </c>
      <c r="P263" s="42" t="str">
        <f t="shared" si="57"/>
        <v>-10713.5098960411-2110.26573615863i</v>
      </c>
      <c r="Q263" s="42" t="str">
        <f t="shared" si="58"/>
        <v>209.481336735268-815.349830018211i</v>
      </c>
      <c r="R263" s="23" t="s">
        <v>1</v>
      </c>
      <c r="S263" s="4">
        <v>2.3637963731372511</v>
      </c>
      <c r="T263" s="4">
        <v>59.086192766613486</v>
      </c>
      <c r="U263" s="42" t="str">
        <f t="shared" si="59"/>
        <v>2.36379637313725+59.0861927666135i</v>
      </c>
      <c r="V263" s="23" t="s">
        <v>1</v>
      </c>
      <c r="W263" s="2" t="str">
        <f t="shared" si="60"/>
        <v>471.903235336749-2012.04697133002i</v>
      </c>
      <c r="X263" s="67">
        <f t="shared" si="61"/>
        <v>65.5</v>
      </c>
      <c r="Y263" s="68">
        <f t="shared" si="62"/>
        <v>2066.645997349231</v>
      </c>
      <c r="Z263" s="68">
        <f t="shared" si="63"/>
        <v>471.90323533674899</v>
      </c>
      <c r="AA263" s="68">
        <f t="shared" si="64"/>
        <v>-2012.0469713300199</v>
      </c>
    </row>
    <row r="264" spans="1:27" x14ac:dyDescent="0.25">
      <c r="A264" s="32">
        <v>65.75</v>
      </c>
      <c r="B264" s="4">
        <v>2.2270005446795187</v>
      </c>
      <c r="C264" s="4">
        <v>55.670358422637001</v>
      </c>
      <c r="D264" s="42" t="str">
        <f t="shared" si="52"/>
        <v>2.22700054467952+55.670358422637i</v>
      </c>
      <c r="E264" s="4">
        <v>2.9743084029509324</v>
      </c>
      <c r="F264" s="4">
        <v>68.608320526604786</v>
      </c>
      <c r="G264" s="42" t="str">
        <f t="shared" si="53"/>
        <v>2.97430840295093+68.6083205266048i</v>
      </c>
      <c r="H264" s="4">
        <v>6.8451370351013336</v>
      </c>
      <c r="I264" s="4">
        <v>64.434188700037708</v>
      </c>
      <c r="J264" s="42" t="str">
        <f t="shared" si="54"/>
        <v>6.84513703510133+64.4341887000377i</v>
      </c>
      <c r="K264" s="4">
        <v>479.42071018315914</v>
      </c>
      <c r="L264" s="4">
        <v>-42.526560727065764</v>
      </c>
      <c r="M264" s="42" t="str">
        <f t="shared" si="55"/>
        <v>479.420710183159-42.5265607270658i</v>
      </c>
      <c r="N264" s="23" t="s">
        <v>1</v>
      </c>
      <c r="O264" s="42" t="str">
        <f t="shared" si="56"/>
        <v>2.22700054467952+55.670358422637i</v>
      </c>
      <c r="P264" s="42" t="str">
        <f t="shared" si="57"/>
        <v>-10654.8311202142-2070.51664572458i</v>
      </c>
      <c r="Q264" s="42" t="str">
        <f t="shared" si="58"/>
        <v>206.911837148178-811.581004331728i</v>
      </c>
      <c r="R264" s="23" t="s">
        <v>1</v>
      </c>
      <c r="S264" s="4">
        <v>2.3674749367236676</v>
      </c>
      <c r="T264" s="4">
        <v>59.412983630677942</v>
      </c>
      <c r="U264" s="42" t="str">
        <f t="shared" si="59"/>
        <v>2.36747493672367+59.4129836306779i</v>
      </c>
      <c r="V264" s="23" t="s">
        <v>1</v>
      </c>
      <c r="W264" s="2" t="str">
        <f t="shared" si="60"/>
        <v>452.239385792386-2010.56566165392i</v>
      </c>
      <c r="X264" s="67">
        <f t="shared" si="61"/>
        <v>65.75</v>
      </c>
      <c r="Y264" s="68">
        <f t="shared" si="62"/>
        <v>2060.7995394709642</v>
      </c>
      <c r="Z264" s="68">
        <f t="shared" si="63"/>
        <v>452.23938579238597</v>
      </c>
      <c r="AA264" s="68">
        <f t="shared" si="64"/>
        <v>-2010.56566165392</v>
      </c>
    </row>
    <row r="265" spans="1:27" x14ac:dyDescent="0.25">
      <c r="A265" s="32">
        <v>66</v>
      </c>
      <c r="B265" s="4">
        <v>2.2194799200031894</v>
      </c>
      <c r="C265" s="4">
        <v>55.988575313224068</v>
      </c>
      <c r="D265" s="42" t="str">
        <f t="shared" si="52"/>
        <v>2.21947992000319+55.9885753132241i</v>
      </c>
      <c r="E265" s="4">
        <v>2.9913071542770382</v>
      </c>
      <c r="F265" s="4">
        <v>68.913499566389959</v>
      </c>
      <c r="G265" s="42" t="str">
        <f t="shared" si="53"/>
        <v>2.99130715427704+68.91349956639i</v>
      </c>
      <c r="H265" s="4">
        <v>6.8705075351940224</v>
      </c>
      <c r="I265" s="4">
        <v>64.704583772195946</v>
      </c>
      <c r="J265" s="42" t="str">
        <f t="shared" si="54"/>
        <v>6.87050753519402+64.7045837721959i</v>
      </c>
      <c r="K265" s="4">
        <v>478.99284468163108</v>
      </c>
      <c r="L265" s="4">
        <v>-43.089777369668802</v>
      </c>
      <c r="M265" s="42" t="str">
        <f t="shared" si="55"/>
        <v>478.992844681631-43.0897773696688i</v>
      </c>
      <c r="N265" s="23" t="s">
        <v>1</v>
      </c>
      <c r="O265" s="42" t="str">
        <f t="shared" si="56"/>
        <v>2.21947992000319+55.9885753132241i</v>
      </c>
      <c r="P265" s="42" t="str">
        <f t="shared" si="57"/>
        <v>-10561.0959269753-1993.87841586804i</v>
      </c>
      <c r="Q265" s="42" t="str">
        <f t="shared" si="58"/>
        <v>202.339359080909-805.027920881047i</v>
      </c>
      <c r="R265" s="23" t="s">
        <v>1</v>
      </c>
      <c r="S265" s="4">
        <v>2.3789024060005812</v>
      </c>
      <c r="T265" s="4">
        <v>59.721476121247662</v>
      </c>
      <c r="U265" s="42" t="str">
        <f t="shared" si="59"/>
        <v>2.37890240600058+59.7214761212477i</v>
      </c>
      <c r="V265" s="23" t="s">
        <v>1</v>
      </c>
      <c r="W265" s="2" t="str">
        <f t="shared" si="60"/>
        <v>451.432136018004-1996.24395526314i</v>
      </c>
      <c r="X265" s="67">
        <f t="shared" si="61"/>
        <v>66</v>
      </c>
      <c r="Y265" s="68">
        <f t="shared" si="62"/>
        <v>2046.6511432958973</v>
      </c>
      <c r="Z265" s="68">
        <f t="shared" si="63"/>
        <v>451.43213601800397</v>
      </c>
      <c r="AA265" s="68">
        <f t="shared" si="64"/>
        <v>-1996.2439552631399</v>
      </c>
    </row>
    <row r="266" spans="1:27" x14ac:dyDescent="0.25">
      <c r="A266" s="32">
        <v>66.25</v>
      </c>
      <c r="B266" s="4">
        <v>2.2377072251084202</v>
      </c>
      <c r="C266" s="4">
        <v>56.32236975279784</v>
      </c>
      <c r="D266" s="42" t="str">
        <f t="shared" si="52"/>
        <v>2.23770722510842+56.3223697527978i</v>
      </c>
      <c r="E266" s="4">
        <v>3.0247805709332489</v>
      </c>
      <c r="F266" s="4">
        <v>69.237398237929696</v>
      </c>
      <c r="G266" s="42" t="str">
        <f t="shared" si="53"/>
        <v>3.02478057093325+69.2373982379297i</v>
      </c>
      <c r="H266" s="4">
        <v>6.8823246183142972</v>
      </c>
      <c r="I266" s="4">
        <v>64.991727814950607</v>
      </c>
      <c r="J266" s="42" t="str">
        <f t="shared" si="54"/>
        <v>6.8823246183143+64.9917278149506i</v>
      </c>
      <c r="K266" s="4">
        <v>479.47894851500627</v>
      </c>
      <c r="L266" s="4">
        <v>-42.845127734475156</v>
      </c>
      <c r="M266" s="42" t="str">
        <f t="shared" si="55"/>
        <v>479.478948515006-42.8451277344752i</v>
      </c>
      <c r="N266" s="23" t="s">
        <v>1</v>
      </c>
      <c r="O266" s="42" t="str">
        <f t="shared" si="56"/>
        <v>2.23770722510842+56.3223697527978i</v>
      </c>
      <c r="P266" s="42" t="str">
        <f t="shared" si="57"/>
        <v>-10484.1020634816-2031.89054696828i</v>
      </c>
      <c r="Q266" s="42" t="str">
        <f t="shared" si="58"/>
        <v>206.033974152427-799.219159754445i</v>
      </c>
      <c r="R266" s="23" t="s">
        <v>1</v>
      </c>
      <c r="S266" s="4">
        <v>2.381752601673305</v>
      </c>
      <c r="T266" s="4">
        <v>60.054146077865781</v>
      </c>
      <c r="U266" s="42" t="str">
        <f t="shared" si="59"/>
        <v>2.38175260167331+60.0541460778658i</v>
      </c>
      <c r="V266" s="23" t="s">
        <v>1</v>
      </c>
      <c r="W266" s="2" t="str">
        <f t="shared" si="60"/>
        <v>445.920590222154-1985.0289081047i</v>
      </c>
      <c r="X266" s="67">
        <f t="shared" si="61"/>
        <v>66.25</v>
      </c>
      <c r="Y266" s="68">
        <f t="shared" si="62"/>
        <v>2034.4986947146001</v>
      </c>
      <c r="Z266" s="68">
        <f t="shared" si="63"/>
        <v>445.92059022215398</v>
      </c>
      <c r="AA266" s="68">
        <f t="shared" si="64"/>
        <v>-1985.0289081046999</v>
      </c>
    </row>
    <row r="267" spans="1:27" x14ac:dyDescent="0.25">
      <c r="A267" s="32">
        <v>66.5</v>
      </c>
      <c r="B267" s="4">
        <v>2.2385822320470719</v>
      </c>
      <c r="C267" s="4">
        <v>56.650542857847284</v>
      </c>
      <c r="D267" s="42" t="str">
        <f t="shared" si="52"/>
        <v>2.23858223204707+56.6505428578473i</v>
      </c>
      <c r="E267" s="4">
        <v>3.0504136425920634</v>
      </c>
      <c r="F267" s="4">
        <v>69.53677668610149</v>
      </c>
      <c r="G267" s="42" t="str">
        <f t="shared" si="53"/>
        <v>3.05041364259206+69.5367766861015i</v>
      </c>
      <c r="H267" s="4">
        <v>6.8956805448216461</v>
      </c>
      <c r="I267" s="4">
        <v>65.277007435572287</v>
      </c>
      <c r="J267" s="42" t="str">
        <f t="shared" si="54"/>
        <v>6.89568054482165+65.2770074355723i</v>
      </c>
      <c r="K267" s="4">
        <v>478.81819951605843</v>
      </c>
      <c r="L267" s="4">
        <v>-43.096758570127918</v>
      </c>
      <c r="M267" s="42" t="str">
        <f t="shared" si="55"/>
        <v>478.818199516058-43.0967585701279i</v>
      </c>
      <c r="N267" s="23" t="s">
        <v>1</v>
      </c>
      <c r="O267" s="42" t="str">
        <f t="shared" si="56"/>
        <v>2.23858223204707+56.6505428578473i</v>
      </c>
      <c r="P267" s="42" t="str">
        <f t="shared" si="57"/>
        <v>-10415.6838349734-1990.04814251949i</v>
      </c>
      <c r="Q267" s="42" t="str">
        <f t="shared" si="58"/>
        <v>204.541826542572-795.393789374104i</v>
      </c>
      <c r="R267" s="23" t="s">
        <v>1</v>
      </c>
      <c r="S267" s="4">
        <v>2.3996916114441467</v>
      </c>
      <c r="T267" s="4">
        <v>60.367083244706905</v>
      </c>
      <c r="U267" s="42" t="str">
        <f t="shared" si="59"/>
        <v>2.39969161144415+60.3670832447069i</v>
      </c>
      <c r="V267" s="23" t="s">
        <v>1</v>
      </c>
      <c r="W267" s="2" t="str">
        <f t="shared" si="60"/>
        <v>451.170445418192-1978.70291470786i</v>
      </c>
      <c r="X267" s="67">
        <f t="shared" si="61"/>
        <v>66.5</v>
      </c>
      <c r="Y267" s="68">
        <f t="shared" si="62"/>
        <v>2029.4876189551464</v>
      </c>
      <c r="Z267" s="68">
        <f t="shared" si="63"/>
        <v>451.170445418192</v>
      </c>
      <c r="AA267" s="68">
        <f t="shared" si="64"/>
        <v>-1978.7029147078599</v>
      </c>
    </row>
    <row r="268" spans="1:27" x14ac:dyDescent="0.25">
      <c r="A268" s="32">
        <v>66.75</v>
      </c>
      <c r="B268" s="4">
        <v>2.2312753506769876</v>
      </c>
      <c r="C268" s="4">
        <v>56.974898165242557</v>
      </c>
      <c r="D268" s="42" t="str">
        <f t="shared" si="52"/>
        <v>2.23127535067699+56.9748981652426i</v>
      </c>
      <c r="E268" s="4">
        <v>3.0659633071888956</v>
      </c>
      <c r="F268" s="4">
        <v>69.849984186273545</v>
      </c>
      <c r="G268" s="42" t="str">
        <f t="shared" si="53"/>
        <v>3.0659633071889+69.8499841862735i</v>
      </c>
      <c r="H268" s="4">
        <v>6.9176478894696727</v>
      </c>
      <c r="I268" s="4">
        <v>65.576810381711013</v>
      </c>
      <c r="J268" s="42" t="str">
        <f t="shared" si="54"/>
        <v>6.91764788946967+65.576810381711i</v>
      </c>
      <c r="K268" s="4">
        <v>478.73716113884763</v>
      </c>
      <c r="L268" s="4">
        <v>-43.344012714289121</v>
      </c>
      <c r="M268" s="42" t="str">
        <f t="shared" si="55"/>
        <v>478.737161138848-43.3440127142891i</v>
      </c>
      <c r="N268" s="23" t="s">
        <v>1</v>
      </c>
      <c r="O268" s="42" t="str">
        <f t="shared" si="56"/>
        <v>2.23127535067699+56.9748981652426i</v>
      </c>
      <c r="P268" s="42" t="str">
        <f t="shared" si="57"/>
        <v>-10383.3842693359-1925.4217817104i</v>
      </c>
      <c r="Q268" s="42" t="str">
        <f t="shared" si="58"/>
        <v>200.984882744559-793.441270340355i</v>
      </c>
      <c r="R268" s="23" t="s">
        <v>1</v>
      </c>
      <c r="S268" s="4">
        <v>2.4048155754725431</v>
      </c>
      <c r="T268" s="4">
        <v>60.715260858153492</v>
      </c>
      <c r="U268" s="42" t="str">
        <f t="shared" si="59"/>
        <v>2.40481557547254+60.7152608581535i</v>
      </c>
      <c r="V268" s="23" t="s">
        <v>1</v>
      </c>
      <c r="W268" s="2" t="str">
        <f t="shared" si="60"/>
        <v>441.200207183509-1952.80024894808i</v>
      </c>
      <c r="X268" s="67">
        <f t="shared" si="61"/>
        <v>66.75</v>
      </c>
      <c r="Y268" s="68">
        <f t="shared" si="62"/>
        <v>2002.0205880835626</v>
      </c>
      <c r="Z268" s="68">
        <f t="shared" si="63"/>
        <v>441.20020718350901</v>
      </c>
      <c r="AA268" s="68">
        <f t="shared" si="64"/>
        <v>-1952.80024894808</v>
      </c>
    </row>
    <row r="269" spans="1:27" x14ac:dyDescent="0.25">
      <c r="A269" s="32">
        <v>67</v>
      </c>
      <c r="B269" s="4">
        <v>2.2439333022183985</v>
      </c>
      <c r="C269" s="4">
        <v>57.303762645775421</v>
      </c>
      <c r="D269" s="42" t="str">
        <f t="shared" si="52"/>
        <v>2.2439333022184+57.3037626457754i</v>
      </c>
      <c r="E269" s="4">
        <v>3.0909741350466207</v>
      </c>
      <c r="F269" s="4">
        <v>70.159178126133213</v>
      </c>
      <c r="G269" s="42" t="str">
        <f t="shared" si="53"/>
        <v>3.09097413504662+70.1591781261332i</v>
      </c>
      <c r="H269" s="4">
        <v>6.9459765237541902</v>
      </c>
      <c r="I269" s="4">
        <v>65.870509989592449</v>
      </c>
      <c r="J269" s="42" t="str">
        <f t="shared" si="54"/>
        <v>6.94597652375419+65.8705099895924i</v>
      </c>
      <c r="K269" s="4">
        <v>478.26433785230074</v>
      </c>
      <c r="L269" s="4">
        <v>-43.533594177823119</v>
      </c>
      <c r="M269" s="42" t="str">
        <f t="shared" si="55"/>
        <v>478.264337852301-43.5335941778231i</v>
      </c>
      <c r="N269" s="23" t="s">
        <v>1</v>
      </c>
      <c r="O269" s="42" t="str">
        <f t="shared" si="56"/>
        <v>2.2439333022184+57.3037626457754i</v>
      </c>
      <c r="P269" s="42" t="str">
        <f t="shared" si="57"/>
        <v>-10315.4031632356-1877.67246489481i</v>
      </c>
      <c r="Q269" s="42" t="str">
        <f t="shared" si="58"/>
        <v>198.071988907774-789.366015925051i</v>
      </c>
      <c r="R269" s="23" t="s">
        <v>1</v>
      </c>
      <c r="S269" s="4">
        <v>2.4191856962675149</v>
      </c>
      <c r="T269" s="4">
        <v>61.024810799512473</v>
      </c>
      <c r="U269" s="42" t="str">
        <f t="shared" si="59"/>
        <v>2.41918569626751+61.0248107995125i</v>
      </c>
      <c r="V269" s="23" t="s">
        <v>1</v>
      </c>
      <c r="W269" s="2" t="str">
        <f t="shared" si="60"/>
        <v>435.693525677165-1952.96190296803i</v>
      </c>
      <c r="X269" s="67">
        <f t="shared" si="61"/>
        <v>67</v>
      </c>
      <c r="Y269" s="68">
        <f t="shared" si="62"/>
        <v>2000.9720244824782</v>
      </c>
      <c r="Z269" s="68">
        <f t="shared" si="63"/>
        <v>435.69352567716498</v>
      </c>
      <c r="AA269" s="68">
        <f t="shared" si="64"/>
        <v>-1952.96190296803</v>
      </c>
    </row>
    <row r="270" spans="1:27" x14ac:dyDescent="0.25">
      <c r="A270" s="32">
        <v>67.25</v>
      </c>
      <c r="B270" s="4">
        <v>2.2499901939264753</v>
      </c>
      <c r="C270" s="4">
        <v>57.621021862671739</v>
      </c>
      <c r="D270" s="42" t="str">
        <f t="shared" si="52"/>
        <v>2.24999019392648+57.6210218626717i</v>
      </c>
      <c r="E270" s="4">
        <v>3.1185164368009248</v>
      </c>
      <c r="F270" s="4">
        <v>70.479649797717002</v>
      </c>
      <c r="G270" s="42" t="str">
        <f t="shared" si="53"/>
        <v>3.11851643680092+70.479649797717i</v>
      </c>
      <c r="H270" s="4">
        <v>6.9696405589167369</v>
      </c>
      <c r="I270" s="4">
        <v>66.151434241786461</v>
      </c>
      <c r="J270" s="42" t="str">
        <f t="shared" si="54"/>
        <v>6.96964055891674+66.1514342417865i</v>
      </c>
      <c r="K270" s="4">
        <v>478.08565115228555</v>
      </c>
      <c r="L270" s="4">
        <v>-43.850306685598582</v>
      </c>
      <c r="M270" s="42" t="str">
        <f t="shared" si="55"/>
        <v>478.085651152286-43.8503066855986i</v>
      </c>
      <c r="N270" s="23" t="s">
        <v>1</v>
      </c>
      <c r="O270" s="42" t="str">
        <f t="shared" si="56"/>
        <v>2.24999019392648+57.6210218626717i</v>
      </c>
      <c r="P270" s="42" t="str">
        <f t="shared" si="57"/>
        <v>-10244.7317290253-1857.89608318721i</v>
      </c>
      <c r="Q270" s="42" t="str">
        <f t="shared" si="58"/>
        <v>197.399634450902-783.387233618976i</v>
      </c>
      <c r="R270" s="23" t="s">
        <v>1</v>
      </c>
      <c r="S270" s="4">
        <v>2.4356342848030685</v>
      </c>
      <c r="T270" s="4">
        <v>61.342467961313254</v>
      </c>
      <c r="U270" s="42" t="str">
        <f t="shared" si="59"/>
        <v>2.43563428480307+61.3424679613133i</v>
      </c>
      <c r="V270" s="23" t="s">
        <v>1</v>
      </c>
      <c r="W270" s="2" t="str">
        <f t="shared" si="60"/>
        <v>437.588286185617-1937.8264304665i</v>
      </c>
      <c r="X270" s="67">
        <f t="shared" si="61"/>
        <v>67.25</v>
      </c>
      <c r="Y270" s="68">
        <f t="shared" si="62"/>
        <v>1986.6189324632446</v>
      </c>
      <c r="Z270" s="68">
        <f t="shared" si="63"/>
        <v>437.58828618561699</v>
      </c>
      <c r="AA270" s="68">
        <f t="shared" si="64"/>
        <v>-1937.8264304664999</v>
      </c>
    </row>
    <row r="271" spans="1:27" x14ac:dyDescent="0.25">
      <c r="A271" s="32">
        <v>67.5</v>
      </c>
      <c r="B271" s="4">
        <v>2.2651548066713327</v>
      </c>
      <c r="C271" s="4">
        <v>57.960517823424858</v>
      </c>
      <c r="D271" s="42" t="str">
        <f t="shared" si="52"/>
        <v>2.26515480667133+57.9605178234249i</v>
      </c>
      <c r="E271" s="4">
        <v>3.151105233117645</v>
      </c>
      <c r="F271" s="4">
        <v>70.793572713554809</v>
      </c>
      <c r="G271" s="42" t="str">
        <f t="shared" si="53"/>
        <v>3.15110523311765+70.7935727135548i</v>
      </c>
      <c r="H271" s="4">
        <v>6.985135411574146</v>
      </c>
      <c r="I271" s="4">
        <v>66.447825143986606</v>
      </c>
      <c r="J271" s="42" t="str">
        <f t="shared" si="54"/>
        <v>6.98513541157415+66.4478251439866i</v>
      </c>
      <c r="K271" s="4">
        <v>478.09009227097334</v>
      </c>
      <c r="L271" s="4">
        <v>-43.870597128758106</v>
      </c>
      <c r="M271" s="42" t="str">
        <f t="shared" si="55"/>
        <v>478.090092270973-43.8705971287581i</v>
      </c>
      <c r="N271" s="23" t="s">
        <v>1</v>
      </c>
      <c r="O271" s="42" t="str">
        <f t="shared" si="56"/>
        <v>2.26515480667133+57.9605178234249i</v>
      </c>
      <c r="P271" s="42" t="str">
        <f t="shared" si="57"/>
        <v>-10182.0773207975-1851.89120774391i</v>
      </c>
      <c r="Q271" s="42" t="str">
        <f t="shared" si="58"/>
        <v>198.137427802838-779.74710369522i</v>
      </c>
      <c r="R271" s="23" t="s">
        <v>1</v>
      </c>
      <c r="S271" s="4">
        <v>2.4449301410569557</v>
      </c>
      <c r="T271" s="4">
        <v>61.673891740957899</v>
      </c>
      <c r="U271" s="42" t="str">
        <f t="shared" si="59"/>
        <v>2.44493014105696+61.6738917409579i</v>
      </c>
      <c r="V271" s="23" t="s">
        <v>1</v>
      </c>
      <c r="W271" s="2" t="str">
        <f t="shared" si="60"/>
        <v>431.84288542758-1931.75532588489i</v>
      </c>
      <c r="X271" s="67">
        <f t="shared" si="61"/>
        <v>67.5</v>
      </c>
      <c r="Y271" s="68">
        <f t="shared" si="62"/>
        <v>1979.4360097712317</v>
      </c>
      <c r="Z271" s="68">
        <f t="shared" si="63"/>
        <v>431.84288542757997</v>
      </c>
      <c r="AA271" s="68">
        <f t="shared" si="64"/>
        <v>-1931.75532588489</v>
      </c>
    </row>
    <row r="272" spans="1:27" x14ac:dyDescent="0.25">
      <c r="A272" s="32">
        <v>67.75</v>
      </c>
      <c r="B272" s="4">
        <v>2.2525067209616707</v>
      </c>
      <c r="C272" s="4">
        <v>58.282741501631591</v>
      </c>
      <c r="D272" s="42" t="str">
        <f t="shared" si="52"/>
        <v>2.25250672096167+58.2827415016316i</v>
      </c>
      <c r="E272" s="4">
        <v>3.1569139494085574</v>
      </c>
      <c r="F272" s="4">
        <v>71.10338259761177</v>
      </c>
      <c r="G272" s="42" t="str">
        <f t="shared" si="53"/>
        <v>3.15691394940856+71.1033825976118i</v>
      </c>
      <c r="H272" s="4">
        <v>6.9941610238816194</v>
      </c>
      <c r="I272" s="4">
        <v>66.732562492664186</v>
      </c>
      <c r="J272" s="42" t="str">
        <f t="shared" si="54"/>
        <v>6.99416102388162+66.7325624926642i</v>
      </c>
      <c r="K272" s="4">
        <v>478.28524264794538</v>
      </c>
      <c r="L272" s="4">
        <v>-44.072269974670213</v>
      </c>
      <c r="M272" s="42" t="str">
        <f t="shared" si="55"/>
        <v>478.285242647945-44.0722699746702i</v>
      </c>
      <c r="N272" s="23" t="s">
        <v>1</v>
      </c>
      <c r="O272" s="42" t="str">
        <f t="shared" si="56"/>
        <v>2.25250672096167+58.2827415016316i</v>
      </c>
      <c r="P272" s="42" t="str">
        <f t="shared" si="57"/>
        <v>-10123.9888021099-1807.05990528623i</v>
      </c>
      <c r="Q272" s="42" t="str">
        <f t="shared" si="58"/>
        <v>195.680750445937-775.859307071431i</v>
      </c>
      <c r="R272" s="23" t="s">
        <v>1</v>
      </c>
      <c r="S272" s="4">
        <v>2.4672794737544939</v>
      </c>
      <c r="T272" s="4">
        <v>61.997499927422233</v>
      </c>
      <c r="U272" s="42" t="str">
        <f t="shared" si="59"/>
        <v>2.46727947375449+61.9974999274222i</v>
      </c>
      <c r="V272" s="23" t="s">
        <v>1</v>
      </c>
      <c r="W272" s="2" t="str">
        <f t="shared" si="60"/>
        <v>446.19646938147-1912.37231394636i</v>
      </c>
      <c r="X272" s="67">
        <f t="shared" si="61"/>
        <v>67.75</v>
      </c>
      <c r="Y272" s="68">
        <f t="shared" si="62"/>
        <v>1963.7360200487858</v>
      </c>
      <c r="Z272" s="68">
        <f t="shared" si="63"/>
        <v>446.19646938147002</v>
      </c>
      <c r="AA272" s="68">
        <f t="shared" si="64"/>
        <v>-1912.37231394636</v>
      </c>
    </row>
    <row r="273" spans="1:27" x14ac:dyDescent="0.25">
      <c r="A273" s="32">
        <v>68</v>
      </c>
      <c r="B273" s="4">
        <v>2.2731194376476607</v>
      </c>
      <c r="C273" s="4">
        <v>58.613799631482721</v>
      </c>
      <c r="D273" s="42" t="str">
        <f t="shared" si="52"/>
        <v>2.27311943764766+58.6137996314827i</v>
      </c>
      <c r="E273" s="4">
        <v>3.1784519261828605</v>
      </c>
      <c r="F273" s="4">
        <v>71.432854150949851</v>
      </c>
      <c r="G273" s="42" t="str">
        <f t="shared" si="53"/>
        <v>3.17845192618286+71.4328541509499i</v>
      </c>
      <c r="H273" s="4">
        <v>7.0187005993216083</v>
      </c>
      <c r="I273" s="4">
        <v>67.053195124193692</v>
      </c>
      <c r="J273" s="42" t="str">
        <f t="shared" si="54"/>
        <v>7.01870059932161+67.0531951241937i</v>
      </c>
      <c r="K273" s="4">
        <v>478.76683220753301</v>
      </c>
      <c r="L273" s="4">
        <v>-44.040427447090607</v>
      </c>
      <c r="M273" s="42" t="str">
        <f t="shared" si="55"/>
        <v>478.766832207533-44.0404274470906i</v>
      </c>
      <c r="N273" s="23" t="s">
        <v>1</v>
      </c>
      <c r="O273" s="42" t="str">
        <f t="shared" si="56"/>
        <v>2.27311943764766+58.6137996314827i</v>
      </c>
      <c r="P273" s="42" t="str">
        <f t="shared" si="57"/>
        <v>-10110.6954674269-1802.71126935159i</v>
      </c>
      <c r="Q273" s="42" t="str">
        <f t="shared" si="58"/>
        <v>195.355905007407-774.927152756148i</v>
      </c>
      <c r="R273" s="23" t="s">
        <v>1</v>
      </c>
      <c r="S273" s="4">
        <v>2.4584941971702801</v>
      </c>
      <c r="T273" s="4">
        <v>62.329151371898128</v>
      </c>
      <c r="U273" s="42" t="str">
        <f t="shared" si="59"/>
        <v>2.45849419717028+62.3291513718981i</v>
      </c>
      <c r="V273" s="23" t="s">
        <v>1</v>
      </c>
      <c r="W273" s="2" t="str">
        <f t="shared" si="60"/>
        <v>424.086850064123-1915.49548123916i</v>
      </c>
      <c r="X273" s="67">
        <f t="shared" si="61"/>
        <v>68</v>
      </c>
      <c r="Y273" s="68">
        <f t="shared" si="62"/>
        <v>1961.8798625412694</v>
      </c>
      <c r="Z273" s="68">
        <f t="shared" si="63"/>
        <v>424.08685006412298</v>
      </c>
      <c r="AA273" s="68">
        <f t="shared" si="64"/>
        <v>-1915.49548123916</v>
      </c>
    </row>
    <row r="274" spans="1:27" x14ac:dyDescent="0.25">
      <c r="A274" s="32">
        <v>68.25</v>
      </c>
      <c r="B274" s="4">
        <v>2.2704012548598258</v>
      </c>
      <c r="C274" s="4">
        <v>58.940553252818155</v>
      </c>
      <c r="D274" s="42" t="str">
        <f t="shared" si="52"/>
        <v>2.27040125485983+58.9405532528182i</v>
      </c>
      <c r="E274" s="4">
        <v>3.2123688329395148</v>
      </c>
      <c r="F274" s="4">
        <v>71.743264842852057</v>
      </c>
      <c r="G274" s="42" t="str">
        <f t="shared" si="53"/>
        <v>3.21236883293951+71.7432648428521i</v>
      </c>
      <c r="H274" s="4">
        <v>7.0537496805034872</v>
      </c>
      <c r="I274" s="4">
        <v>67.3393120486258</v>
      </c>
      <c r="J274" s="42" t="str">
        <f t="shared" si="54"/>
        <v>7.05374968050349+67.3393120486258i</v>
      </c>
      <c r="K274" s="4">
        <v>478.53460656118187</v>
      </c>
      <c r="L274" s="4">
        <v>-44.420232617437009</v>
      </c>
      <c r="M274" s="42" t="str">
        <f t="shared" si="55"/>
        <v>478.534606561182-44.420232617437i</v>
      </c>
      <c r="N274" s="23" t="s">
        <v>1</v>
      </c>
      <c r="O274" s="42" t="str">
        <f t="shared" si="56"/>
        <v>2.27040125485983+58.9405532528182i</v>
      </c>
      <c r="P274" s="42" t="str">
        <f t="shared" si="57"/>
        <v>-10057.1852212149-1724.35638220924i</v>
      </c>
      <c r="Q274" s="42" t="str">
        <f t="shared" si="58"/>
        <v>191.447854723655-771.46528528072i</v>
      </c>
      <c r="R274" s="23" t="s">
        <v>1</v>
      </c>
      <c r="S274" s="4">
        <v>2.4779003544615446</v>
      </c>
      <c r="T274" s="4">
        <v>62.636474408891274</v>
      </c>
      <c r="U274" s="42" t="str">
        <f t="shared" si="59"/>
        <v>2.47790035446154+62.6364744088913i</v>
      </c>
      <c r="V274" s="23" t="s">
        <v>1</v>
      </c>
      <c r="W274" s="2" t="str">
        <f t="shared" si="60"/>
        <v>425.935973563474-1915.0310476893i</v>
      </c>
      <c r="X274" s="67">
        <f t="shared" si="61"/>
        <v>68.25</v>
      </c>
      <c r="Y274" s="68">
        <f t="shared" si="62"/>
        <v>1961.8270482357618</v>
      </c>
      <c r="Z274" s="68">
        <f t="shared" si="63"/>
        <v>425.93597356347402</v>
      </c>
      <c r="AA274" s="68">
        <f t="shared" si="64"/>
        <v>-1915.0310476893001</v>
      </c>
    </row>
    <row r="275" spans="1:27" x14ac:dyDescent="0.25">
      <c r="A275" s="32">
        <v>68.5</v>
      </c>
      <c r="B275" s="4">
        <v>2.2859648823744401</v>
      </c>
      <c r="C275" s="4">
        <v>59.272986532887856</v>
      </c>
      <c r="D275" s="42" t="str">
        <f t="shared" si="52"/>
        <v>2.28596488237444+59.2729865328879i</v>
      </c>
      <c r="E275" s="4">
        <v>3.2469780204427909</v>
      </c>
      <c r="F275" s="4">
        <v>72.065458173126615</v>
      </c>
      <c r="G275" s="42" t="str">
        <f t="shared" si="53"/>
        <v>3.24697802044279+72.0654581731266i</v>
      </c>
      <c r="H275" s="4">
        <v>7.0754322134813021</v>
      </c>
      <c r="I275" s="4">
        <v>67.625711063891941</v>
      </c>
      <c r="J275" s="42" t="str">
        <f t="shared" si="54"/>
        <v>7.0754322134813+67.6257110638919i</v>
      </c>
      <c r="K275" s="4">
        <v>479.08743681835932</v>
      </c>
      <c r="L275" s="4">
        <v>-44.346241111984284</v>
      </c>
      <c r="M275" s="42" t="str">
        <f t="shared" si="55"/>
        <v>479.087436818359-44.3462411119843i</v>
      </c>
      <c r="N275" s="23" t="s">
        <v>1</v>
      </c>
      <c r="O275" s="42" t="str">
        <f t="shared" si="56"/>
        <v>2.28596488237444+59.2729865328879i</v>
      </c>
      <c r="P275" s="42" t="str">
        <f t="shared" si="57"/>
        <v>-9988.91953669044-1727.84264765565i</v>
      </c>
      <c r="Q275" s="42" t="str">
        <f t="shared" si="58"/>
        <v>192.639557937229-766.371868260648i</v>
      </c>
      <c r="R275" s="23" t="s">
        <v>1</v>
      </c>
      <c r="S275" s="4">
        <v>2.490562242927465</v>
      </c>
      <c r="T275" s="4">
        <v>62.982733875100138</v>
      </c>
      <c r="U275" s="42" t="str">
        <f t="shared" si="59"/>
        <v>2.49056224292746+62.9827338751001i</v>
      </c>
      <c r="V275" s="23" t="s">
        <v>1</v>
      </c>
      <c r="W275" s="2" t="str">
        <f t="shared" si="60"/>
        <v>419.756409114829-1892.46821661057i</v>
      </c>
      <c r="X275" s="67">
        <f t="shared" si="61"/>
        <v>68.5</v>
      </c>
      <c r="Y275" s="68">
        <f t="shared" si="62"/>
        <v>1938.4610890792126</v>
      </c>
      <c r="Z275" s="68">
        <f t="shared" si="63"/>
        <v>419.75640911482901</v>
      </c>
      <c r="AA275" s="68">
        <f t="shared" si="64"/>
        <v>-1892.4682166105699</v>
      </c>
    </row>
    <row r="276" spans="1:27" x14ac:dyDescent="0.25">
      <c r="A276" s="32">
        <v>68.75</v>
      </c>
      <c r="B276" s="4">
        <v>2.2923927460025517</v>
      </c>
      <c r="C276" s="4">
        <v>59.600913998300392</v>
      </c>
      <c r="D276" s="42" t="str">
        <f t="shared" si="52"/>
        <v>2.29239274600255+59.6009139983004i</v>
      </c>
      <c r="E276" s="4">
        <v>3.2528543342169729</v>
      </c>
      <c r="F276" s="4">
        <v>72.376052898849395</v>
      </c>
      <c r="G276" s="42" t="str">
        <f t="shared" si="53"/>
        <v>3.25285433421697+72.3760528988494i</v>
      </c>
      <c r="H276" s="4">
        <v>7.0897558411369941</v>
      </c>
      <c r="I276" s="4">
        <v>67.919806178387546</v>
      </c>
      <c r="J276" s="42" t="str">
        <f t="shared" si="54"/>
        <v>7.08975584113699+67.9198061783875i</v>
      </c>
      <c r="K276" s="4">
        <v>479.09114717605473</v>
      </c>
      <c r="L276" s="4">
        <v>-44.082889692542288</v>
      </c>
      <c r="M276" s="42" t="str">
        <f t="shared" si="55"/>
        <v>479.091147176055-44.0828896925423i</v>
      </c>
      <c r="N276" s="23" t="s">
        <v>1</v>
      </c>
      <c r="O276" s="42" t="str">
        <f t="shared" si="56"/>
        <v>2.29239274600255+59.6009139983004i</v>
      </c>
      <c r="P276" s="42" t="str">
        <f t="shared" si="57"/>
        <v>-9920.3308432628-1703.37342599263i</v>
      </c>
      <c r="Q276" s="42" t="str">
        <f t="shared" si="58"/>
        <v>190.63891728132-762.201457205045i</v>
      </c>
      <c r="R276" s="23" t="s">
        <v>1</v>
      </c>
      <c r="S276" s="4">
        <v>2.4993923389853481</v>
      </c>
      <c r="T276" s="4">
        <v>63.286632006222369</v>
      </c>
      <c r="U276" s="42" t="str">
        <f t="shared" si="59"/>
        <v>2.49939233898535+63.2866320062224i</v>
      </c>
      <c r="V276" s="23" t="s">
        <v>1</v>
      </c>
      <c r="W276" s="2" t="str">
        <f t="shared" si="60"/>
        <v>420.752786530882-1895.02109437653i</v>
      </c>
      <c r="X276" s="67">
        <f t="shared" si="61"/>
        <v>68.75</v>
      </c>
      <c r="Y276" s="68">
        <f t="shared" si="62"/>
        <v>1941.1691980622204</v>
      </c>
      <c r="Z276" s="68">
        <f t="shared" si="63"/>
        <v>420.75278653088202</v>
      </c>
      <c r="AA276" s="68">
        <f t="shared" si="64"/>
        <v>-1895.0210943765301</v>
      </c>
    </row>
    <row r="277" spans="1:27" x14ac:dyDescent="0.25">
      <c r="A277" s="32">
        <v>69</v>
      </c>
      <c r="B277" s="4">
        <v>2.2898079074883126</v>
      </c>
      <c r="C277" s="4">
        <v>59.938656529297525</v>
      </c>
      <c r="D277" s="42" t="str">
        <f t="shared" si="52"/>
        <v>2.28980790748831+59.9386565292975i</v>
      </c>
      <c r="E277" s="4">
        <v>3.2857516161998754</v>
      </c>
      <c r="F277" s="4">
        <v>72.700570256531833</v>
      </c>
      <c r="G277" s="42" t="str">
        <f t="shared" si="53"/>
        <v>3.28575161619988+72.7005702565318i</v>
      </c>
      <c r="H277" s="4">
        <v>7.1030146225957713</v>
      </c>
      <c r="I277" s="4">
        <v>68.221317410073695</v>
      </c>
      <c r="J277" s="42" t="str">
        <f t="shared" si="54"/>
        <v>7.10301462259577+68.2213174100737i</v>
      </c>
      <c r="K277" s="4">
        <v>479.42741477256351</v>
      </c>
      <c r="L277" s="4">
        <v>-44.66443667218946</v>
      </c>
      <c r="M277" s="42" t="str">
        <f t="shared" si="55"/>
        <v>479.427414772564-44.6644366721895i</v>
      </c>
      <c r="N277" s="23" t="s">
        <v>1</v>
      </c>
      <c r="O277" s="42" t="str">
        <f t="shared" si="56"/>
        <v>2.28980790748831+59.9386565292975i</v>
      </c>
      <c r="P277" s="42" t="str">
        <f t="shared" si="57"/>
        <v>-9891.88266148312-1675.85981190056i</v>
      </c>
      <c r="Q277" s="42" t="str">
        <f t="shared" si="58"/>
        <v>190.645990473936-760.231591753762i</v>
      </c>
      <c r="R277" s="23" t="s">
        <v>1</v>
      </c>
      <c r="S277" s="4">
        <v>2.526070464349051</v>
      </c>
      <c r="T277" s="4">
        <v>63.632812828902118</v>
      </c>
      <c r="U277" s="42" t="str">
        <f t="shared" si="59"/>
        <v>2.52607046434905+63.6328128289021i</v>
      </c>
      <c r="V277" s="23" t="s">
        <v>1</v>
      </c>
      <c r="W277" s="2" t="str">
        <f t="shared" si="60"/>
        <v>431.714939094476-1877.675764255i</v>
      </c>
      <c r="X277" s="67">
        <f t="shared" si="61"/>
        <v>69</v>
      </c>
      <c r="Y277" s="68">
        <f t="shared" si="62"/>
        <v>1926.6665680153235</v>
      </c>
      <c r="Z277" s="68">
        <f t="shared" si="63"/>
        <v>431.71493909447599</v>
      </c>
      <c r="AA277" s="68">
        <f t="shared" si="64"/>
        <v>-1877.6757642550001</v>
      </c>
    </row>
    <row r="278" spans="1:27" x14ac:dyDescent="0.25">
      <c r="A278" s="32">
        <v>69.25</v>
      </c>
      <c r="B278" s="4">
        <v>2.3087906855803086</v>
      </c>
      <c r="C278" s="4">
        <v>60.276115319315139</v>
      </c>
      <c r="D278" s="42" t="str">
        <f t="shared" si="52"/>
        <v>2.30879068558031+60.2761153193151i</v>
      </c>
      <c r="E278" s="4">
        <v>3.310244056360919</v>
      </c>
      <c r="F278" s="4">
        <v>73.029905967147045</v>
      </c>
      <c r="G278" s="42" t="str">
        <f t="shared" si="53"/>
        <v>3.31024405636092+73.029905967147i</v>
      </c>
      <c r="H278" s="4">
        <v>7.1267477178538865</v>
      </c>
      <c r="I278" s="4">
        <v>68.524352387577267</v>
      </c>
      <c r="J278" s="42" t="str">
        <f t="shared" si="54"/>
        <v>7.12674771785389+68.5243523875773i</v>
      </c>
      <c r="K278" s="4">
        <v>479.14039468479973</v>
      </c>
      <c r="L278" s="4">
        <v>-44.63974084910901</v>
      </c>
      <c r="M278" s="42" t="str">
        <f t="shared" si="55"/>
        <v>479.1403946848-44.639740849109i</v>
      </c>
      <c r="N278" s="23" t="s">
        <v>1</v>
      </c>
      <c r="O278" s="42" t="str">
        <f t="shared" si="56"/>
        <v>2.30879068558031+60.2761153193151i</v>
      </c>
      <c r="P278" s="42" t="str">
        <f t="shared" si="57"/>
        <v>-9818.77259446985-1666.13373113335i</v>
      </c>
      <c r="Q278" s="42" t="str">
        <f t="shared" si="58"/>
        <v>189.919148095396-754.958089661818i</v>
      </c>
      <c r="R278" s="23" t="s">
        <v>1</v>
      </c>
      <c r="S278" s="4">
        <v>2.5214469305355989</v>
      </c>
      <c r="T278" s="4">
        <v>63.948011402657485</v>
      </c>
      <c r="U278" s="42" t="str">
        <f t="shared" si="59"/>
        <v>2.5214469305356+63.9480114026575i</v>
      </c>
      <c r="V278" s="23" t="s">
        <v>1</v>
      </c>
      <c r="W278" s="2" t="str">
        <f t="shared" si="60"/>
        <v>416.664739388822-1883.94522425954i</v>
      </c>
      <c r="X278" s="67">
        <f t="shared" si="61"/>
        <v>69.25</v>
      </c>
      <c r="Y278" s="68">
        <f t="shared" si="62"/>
        <v>1929.4712003707864</v>
      </c>
      <c r="Z278" s="68">
        <f t="shared" si="63"/>
        <v>416.664739388822</v>
      </c>
      <c r="AA278" s="68">
        <f t="shared" si="64"/>
        <v>-1883.9452242595401</v>
      </c>
    </row>
    <row r="279" spans="1:27" x14ac:dyDescent="0.25">
      <c r="A279" s="32">
        <v>69.5</v>
      </c>
      <c r="B279" s="4">
        <v>2.3033285410787974</v>
      </c>
      <c r="C279" s="4">
        <v>60.589713349871239</v>
      </c>
      <c r="D279" s="42" t="str">
        <f t="shared" si="52"/>
        <v>2.3033285410788+60.5897133498712i</v>
      </c>
      <c r="E279" s="4">
        <v>3.3387566871998238</v>
      </c>
      <c r="F279" s="4">
        <v>73.340121685775387</v>
      </c>
      <c r="G279" s="42" t="str">
        <f t="shared" si="53"/>
        <v>3.33875668719982+73.3401216857754i</v>
      </c>
      <c r="H279" s="4">
        <v>7.1540812132093672</v>
      </c>
      <c r="I279" s="4">
        <v>68.820798619324577</v>
      </c>
      <c r="J279" s="42" t="str">
        <f t="shared" si="54"/>
        <v>7.15408121320937+68.8207986193246i</v>
      </c>
      <c r="K279" s="4">
        <v>478.63622121577538</v>
      </c>
      <c r="L279" s="4">
        <v>-45.138429178209698</v>
      </c>
      <c r="M279" s="42" t="str">
        <f t="shared" si="55"/>
        <v>478.636221215775-45.1384291782097i</v>
      </c>
      <c r="N279" s="23" t="s">
        <v>1</v>
      </c>
      <c r="O279" s="42" t="str">
        <f t="shared" si="56"/>
        <v>2.3033285410788+60.5897133498712i</v>
      </c>
      <c r="P279" s="42" t="str">
        <f t="shared" si="57"/>
        <v>-9804.4557902845-1603.13254499661i</v>
      </c>
      <c r="Q279" s="42" t="str">
        <f t="shared" si="58"/>
        <v>186.943686198817-753.771077965486i</v>
      </c>
      <c r="R279" s="23" t="s">
        <v>1</v>
      </c>
      <c r="S279" s="4">
        <v>2.5427200189399755</v>
      </c>
      <c r="T279" s="4">
        <v>64.278184018115553</v>
      </c>
      <c r="U279" s="42" t="str">
        <f t="shared" si="59"/>
        <v>2.54272001893998+64.2781840181156i</v>
      </c>
      <c r="V279" s="23" t="s">
        <v>1</v>
      </c>
      <c r="W279" s="2" t="str">
        <f t="shared" si="60"/>
        <v>417.662921089621-1865.12412003776i</v>
      </c>
      <c r="X279" s="67">
        <f t="shared" si="61"/>
        <v>69.5</v>
      </c>
      <c r="Y279" s="68">
        <f t="shared" si="62"/>
        <v>1911.3163785202448</v>
      </c>
      <c r="Z279" s="68">
        <f t="shared" si="63"/>
        <v>417.66292108962102</v>
      </c>
      <c r="AA279" s="68">
        <f t="shared" si="64"/>
        <v>-1865.1241200377599</v>
      </c>
    </row>
    <row r="280" spans="1:27" x14ac:dyDescent="0.25">
      <c r="A280" s="32">
        <v>69.75</v>
      </c>
      <c r="B280" s="4">
        <v>2.3208606480047029</v>
      </c>
      <c r="C280" s="4">
        <v>60.939438338131787</v>
      </c>
      <c r="D280" s="42" t="str">
        <f t="shared" si="52"/>
        <v>2.3208606480047+60.9394383381318i</v>
      </c>
      <c r="E280" s="4">
        <v>3.3536411679346458</v>
      </c>
      <c r="F280" s="4">
        <v>73.668703243653894</v>
      </c>
      <c r="G280" s="42" t="str">
        <f t="shared" si="53"/>
        <v>3.35364116793465+73.6687032436539i</v>
      </c>
      <c r="H280" s="4">
        <v>7.1715653395612957</v>
      </c>
      <c r="I280" s="4">
        <v>69.114399455399877</v>
      </c>
      <c r="J280" s="42" t="str">
        <f t="shared" si="54"/>
        <v>7.1715653395613+69.1143994553999i</v>
      </c>
      <c r="K280" s="4">
        <v>478.89628694185586</v>
      </c>
      <c r="L280" s="4">
        <v>-44.965734133004553</v>
      </c>
      <c r="M280" s="42" t="str">
        <f t="shared" si="55"/>
        <v>478.896286941856-44.9657341330046i</v>
      </c>
      <c r="N280" s="23" t="s">
        <v>1</v>
      </c>
      <c r="O280" s="42" t="str">
        <f t="shared" si="56"/>
        <v>2.3208606480047+60.9394383381318i</v>
      </c>
      <c r="P280" s="42" t="str">
        <f t="shared" si="57"/>
        <v>-9695.39660220362-1594.76165415301i</v>
      </c>
      <c r="Q280" s="42" t="str">
        <f t="shared" si="58"/>
        <v>185.856577435884-746.582589023211i</v>
      </c>
      <c r="R280" s="23" t="s">
        <v>1</v>
      </c>
      <c r="S280" s="4">
        <v>2.5441107446100371</v>
      </c>
      <c r="T280" s="4">
        <v>64.611023835981015</v>
      </c>
      <c r="U280" s="42" t="str">
        <f t="shared" si="59"/>
        <v>2.54411074461004+64.611023835981i</v>
      </c>
      <c r="V280" s="23" t="s">
        <v>1</v>
      </c>
      <c r="W280" s="2" t="str">
        <f t="shared" si="60"/>
        <v>406.86894769299-1858.03347590571i</v>
      </c>
      <c r="X280" s="67">
        <f t="shared" si="61"/>
        <v>69.75</v>
      </c>
      <c r="Y280" s="68">
        <f t="shared" si="62"/>
        <v>1902.0596042666634</v>
      </c>
      <c r="Z280" s="68">
        <f t="shared" si="63"/>
        <v>406.86894769298999</v>
      </c>
      <c r="AA280" s="68">
        <f t="shared" si="64"/>
        <v>-1858.03347590571</v>
      </c>
    </row>
    <row r="281" spans="1:27" x14ac:dyDescent="0.25">
      <c r="A281" s="32">
        <v>70</v>
      </c>
      <c r="B281" s="4">
        <v>2.3102293939812464</v>
      </c>
      <c r="C281" s="4">
        <v>61.268929247877949</v>
      </c>
      <c r="D281" s="42" t="str">
        <f t="shared" si="52"/>
        <v>2.31022939398125+61.2689292478779i</v>
      </c>
      <c r="E281" s="4">
        <v>3.3744699732865624</v>
      </c>
      <c r="F281" s="4">
        <v>73.988328591878499</v>
      </c>
      <c r="G281" s="42" t="str">
        <f t="shared" si="53"/>
        <v>3.37446997328656+73.9883285918785i</v>
      </c>
      <c r="H281" s="4">
        <v>7.1806276325507987</v>
      </c>
      <c r="I281" s="4">
        <v>69.410429134943669</v>
      </c>
      <c r="J281" s="42" t="str">
        <f t="shared" si="54"/>
        <v>7.1806276325508+69.4104291349437i</v>
      </c>
      <c r="K281" s="4">
        <v>478.25968048264559</v>
      </c>
      <c r="L281" s="4">
        <v>-45.238275633530471</v>
      </c>
      <c r="M281" s="42" t="str">
        <f t="shared" si="55"/>
        <v>478.259680482646-45.2382756335305i</v>
      </c>
      <c r="N281" s="23" t="s">
        <v>1</v>
      </c>
      <c r="O281" s="42" t="str">
        <f t="shared" si="56"/>
        <v>2.31022939398125+61.2689292478779i</v>
      </c>
      <c r="P281" s="42" t="str">
        <f t="shared" si="57"/>
        <v>-9645.78210983202-1559.54575850253i</v>
      </c>
      <c r="Q281" s="42" t="str">
        <f t="shared" si="58"/>
        <v>184.769871308342-742.892196352776i</v>
      </c>
      <c r="R281" s="23" t="s">
        <v>1</v>
      </c>
      <c r="S281" s="4">
        <v>2.5576183354451936</v>
      </c>
      <c r="T281" s="4">
        <v>64.931670017514477</v>
      </c>
      <c r="U281" s="42" t="str">
        <f t="shared" si="59"/>
        <v>2.55761833544519+64.9316700175145i</v>
      </c>
      <c r="V281" s="23" t="s">
        <v>1</v>
      </c>
      <c r="W281" s="2" t="str">
        <f t="shared" si="60"/>
        <v>416.14643314836-1850.00821857511i</v>
      </c>
      <c r="X281" s="67">
        <f t="shared" si="61"/>
        <v>70</v>
      </c>
      <c r="Y281" s="68">
        <f t="shared" si="62"/>
        <v>1896.2352867240802</v>
      </c>
      <c r="Z281" s="68">
        <f t="shared" si="63"/>
        <v>416.14643314836002</v>
      </c>
      <c r="AA281" s="68">
        <f t="shared" si="64"/>
        <v>-1850.00821857511</v>
      </c>
    </row>
    <row r="282" spans="1:27" x14ac:dyDescent="0.25">
      <c r="A282" s="32">
        <v>70.25</v>
      </c>
      <c r="B282" s="4">
        <v>2.3287228881602426</v>
      </c>
      <c r="C282" s="4">
        <v>61.596017078894185</v>
      </c>
      <c r="D282" s="42" t="str">
        <f t="shared" si="52"/>
        <v>2.32872288816024+61.5960170788942i</v>
      </c>
      <c r="E282" s="4">
        <v>3.402888962376589</v>
      </c>
      <c r="F282" s="4">
        <v>74.321087923918171</v>
      </c>
      <c r="G282" s="42" t="str">
        <f t="shared" si="53"/>
        <v>3.40288896237659+74.3210879239182i</v>
      </c>
      <c r="H282" s="4">
        <v>7.2064587590271003</v>
      </c>
      <c r="I282" s="4">
        <v>69.727801543488141</v>
      </c>
      <c r="J282" s="42" t="str">
        <f t="shared" si="54"/>
        <v>7.2064587590271+69.7278015434881i</v>
      </c>
      <c r="K282" s="4">
        <v>478.848226553139</v>
      </c>
      <c r="L282" s="4">
        <v>-45.245443609643047</v>
      </c>
      <c r="M282" s="42" t="str">
        <f t="shared" si="55"/>
        <v>478.848226553139-45.245443609643i</v>
      </c>
      <c r="N282" s="23" t="s">
        <v>1</v>
      </c>
      <c r="O282" s="42" t="str">
        <f t="shared" si="56"/>
        <v>2.32872288816024+61.5960170788942i</v>
      </c>
      <c r="P282" s="42" t="str">
        <f t="shared" si="57"/>
        <v>-9641.07372090282-1560.32826635821i</v>
      </c>
      <c r="Q282" s="42" t="str">
        <f t="shared" si="58"/>
        <v>185.25366985166-742.006125436725i</v>
      </c>
      <c r="R282" s="23" t="s">
        <v>1</v>
      </c>
      <c r="S282" s="4">
        <v>2.5694242225713397</v>
      </c>
      <c r="T282" s="4">
        <v>65.275822666898733</v>
      </c>
      <c r="U282" s="42" t="str">
        <f t="shared" si="59"/>
        <v>2.56942422257134+65.2758226668987i</v>
      </c>
      <c r="V282" s="23" t="s">
        <v>1</v>
      </c>
      <c r="W282" s="2" t="str">
        <f t="shared" si="60"/>
        <v>407.611947929016-1839.20909053544i</v>
      </c>
      <c r="X282" s="67">
        <f t="shared" si="61"/>
        <v>70.25</v>
      </c>
      <c r="Y282" s="68">
        <f t="shared" si="62"/>
        <v>1883.8358683289496</v>
      </c>
      <c r="Z282" s="68">
        <f t="shared" si="63"/>
        <v>407.61194792901603</v>
      </c>
      <c r="AA282" s="68">
        <f t="shared" si="64"/>
        <v>-1839.2090905354401</v>
      </c>
    </row>
    <row r="283" spans="1:27" x14ac:dyDescent="0.25">
      <c r="A283" s="32">
        <v>70.5</v>
      </c>
      <c r="B283" s="4">
        <v>2.3258981220762367</v>
      </c>
      <c r="C283" s="4">
        <v>61.932913308434102</v>
      </c>
      <c r="D283" s="42" t="str">
        <f t="shared" si="52"/>
        <v>2.32589812207624+61.9329133084341i</v>
      </c>
      <c r="E283" s="4">
        <v>3.427531658694543</v>
      </c>
      <c r="F283" s="4">
        <v>74.628939015366058</v>
      </c>
      <c r="G283" s="42" t="str">
        <f t="shared" si="53"/>
        <v>3.42753165869454+74.6289390153661i</v>
      </c>
      <c r="H283" s="4">
        <v>7.2263606676543946</v>
      </c>
      <c r="I283" s="4">
        <v>70.014179676137914</v>
      </c>
      <c r="J283" s="42" t="str">
        <f t="shared" si="54"/>
        <v>7.22636066765439+70.0141796761379i</v>
      </c>
      <c r="K283" s="4">
        <v>478.38028246673349</v>
      </c>
      <c r="L283" s="4">
        <v>-45.742256577829679</v>
      </c>
      <c r="M283" s="42" t="str">
        <f t="shared" si="55"/>
        <v>478.380282466733-45.7422565778297i</v>
      </c>
      <c r="N283" s="23" t="s">
        <v>1</v>
      </c>
      <c r="O283" s="42" t="str">
        <f t="shared" si="56"/>
        <v>2.32589812207624+61.9329133084341i</v>
      </c>
      <c r="P283" s="42" t="str">
        <f t="shared" si="57"/>
        <v>-9567.12798170954-1495.68609838881i</v>
      </c>
      <c r="Q283" s="42" t="str">
        <f t="shared" si="58"/>
        <v>181.824221616291-737.77609920034i</v>
      </c>
      <c r="R283" s="23" t="s">
        <v>1</v>
      </c>
      <c r="S283" s="4">
        <v>2.5661328492520714</v>
      </c>
      <c r="T283" s="4">
        <v>65.585518679833768</v>
      </c>
      <c r="U283" s="42" t="str">
        <f t="shared" si="59"/>
        <v>2.56613284925207+65.5855186798338i</v>
      </c>
      <c r="V283" s="23" t="s">
        <v>1</v>
      </c>
      <c r="W283" s="2" t="str">
        <f t="shared" si="60"/>
        <v>397.42566098619-1843.38750473506i</v>
      </c>
      <c r="X283" s="67">
        <f t="shared" si="61"/>
        <v>70.5</v>
      </c>
      <c r="Y283" s="68">
        <f t="shared" si="62"/>
        <v>1885.7424661452744</v>
      </c>
      <c r="Z283" s="68">
        <f t="shared" si="63"/>
        <v>397.42566098619</v>
      </c>
      <c r="AA283" s="68">
        <f t="shared" si="64"/>
        <v>-1843.38750473506</v>
      </c>
    </row>
    <row r="284" spans="1:27" x14ac:dyDescent="0.25">
      <c r="A284" s="32">
        <v>70.75</v>
      </c>
      <c r="B284" s="4">
        <v>2.3307252998931349</v>
      </c>
      <c r="C284" s="4">
        <v>62.265420839021843</v>
      </c>
      <c r="D284" s="42" t="str">
        <f t="shared" si="52"/>
        <v>2.33072529989313+62.2654208390218i</v>
      </c>
      <c r="E284" s="4">
        <v>3.4450670729124679</v>
      </c>
      <c r="F284" s="4">
        <v>74.965534315088433</v>
      </c>
      <c r="G284" s="42" t="str">
        <f t="shared" si="53"/>
        <v>3.44506707291247+74.9655343150884i</v>
      </c>
      <c r="H284" s="4">
        <v>7.2549978793670489</v>
      </c>
      <c r="I284" s="4">
        <v>70.330027124050972</v>
      </c>
      <c r="J284" s="42" t="str">
        <f t="shared" si="54"/>
        <v>7.25499787936705+70.330027124051i</v>
      </c>
      <c r="K284" s="4">
        <v>478.79333685243517</v>
      </c>
      <c r="L284" s="4">
        <v>-45.901939875488324</v>
      </c>
      <c r="M284" s="42" t="str">
        <f t="shared" si="55"/>
        <v>478.793336852435-45.9019398754883i</v>
      </c>
      <c r="N284" s="23" t="s">
        <v>1</v>
      </c>
      <c r="O284" s="42" t="str">
        <f t="shared" si="56"/>
        <v>2.33072529989313+62.2654208390218i</v>
      </c>
      <c r="P284" s="42" t="str">
        <f t="shared" si="57"/>
        <v>-9545.97443385333-1458.0354969985i</v>
      </c>
      <c r="Q284" s="42" t="str">
        <f t="shared" si="58"/>
        <v>179.375266461306-735.905950683177i</v>
      </c>
      <c r="R284" s="23" t="s">
        <v>1</v>
      </c>
      <c r="S284" s="4">
        <v>2.5937695246928114</v>
      </c>
      <c r="T284" s="4">
        <v>65.932130746876837</v>
      </c>
      <c r="U284" s="42" t="str">
        <f t="shared" si="59"/>
        <v>2.59376952469281+65.9321307468768i</v>
      </c>
      <c r="V284" s="23" t="s">
        <v>1</v>
      </c>
      <c r="W284" s="2" t="str">
        <f t="shared" si="60"/>
        <v>402.039081755216-1825.8011337025i</v>
      </c>
      <c r="X284" s="67">
        <f t="shared" si="61"/>
        <v>70.75</v>
      </c>
      <c r="Y284" s="68">
        <f t="shared" si="62"/>
        <v>1869.5414419284509</v>
      </c>
      <c r="Z284" s="68">
        <f t="shared" si="63"/>
        <v>402.03908175521599</v>
      </c>
      <c r="AA284" s="68">
        <f t="shared" si="64"/>
        <v>-1825.8011337025</v>
      </c>
    </row>
    <row r="285" spans="1:27" x14ac:dyDescent="0.25">
      <c r="A285" s="32">
        <v>71</v>
      </c>
      <c r="B285" s="4">
        <v>2.34258076243544</v>
      </c>
      <c r="C285" s="4">
        <v>62.611219890600417</v>
      </c>
      <c r="D285" s="42" t="str">
        <f t="shared" si="52"/>
        <v>2.34258076243544+62.6112198906004i</v>
      </c>
      <c r="E285" s="4">
        <v>3.4650274755512722</v>
      </c>
      <c r="F285" s="4">
        <v>75.299012175118975</v>
      </c>
      <c r="G285" s="42" t="str">
        <f t="shared" si="53"/>
        <v>3.46502747555127+75.299012175119i</v>
      </c>
      <c r="H285" s="4">
        <v>7.2618699087321712</v>
      </c>
      <c r="I285" s="4">
        <v>70.62062458285564</v>
      </c>
      <c r="J285" s="42" t="str">
        <f t="shared" si="54"/>
        <v>7.26186990873217+70.6206245828556i</v>
      </c>
      <c r="K285" s="4">
        <v>478.5326814242577</v>
      </c>
      <c r="L285" s="4">
        <v>-45.817946981275412</v>
      </c>
      <c r="M285" s="42" t="str">
        <f t="shared" si="55"/>
        <v>478.532681424258-45.8179469812754i</v>
      </c>
      <c r="N285" s="23" t="s">
        <v>1</v>
      </c>
      <c r="O285" s="42" t="str">
        <f t="shared" si="56"/>
        <v>2.34258076243544+62.6112198906004i</v>
      </c>
      <c r="P285" s="42" t="str">
        <f t="shared" si="57"/>
        <v>-9438.30474942491-1470.50942296695i</v>
      </c>
      <c r="Q285" s="42" t="str">
        <f t="shared" si="58"/>
        <v>180.29782744219-727.938307825232i</v>
      </c>
      <c r="R285" s="23" t="s">
        <v>1</v>
      </c>
      <c r="S285" s="4">
        <v>2.6011357143710296</v>
      </c>
      <c r="T285" s="4">
        <v>66.256386012196842</v>
      </c>
      <c r="U285" s="42" t="str">
        <f t="shared" si="59"/>
        <v>2.60113571437103+66.2563860121968i</v>
      </c>
      <c r="V285" s="23" t="s">
        <v>1</v>
      </c>
      <c r="W285" s="2" t="str">
        <f t="shared" si="60"/>
        <v>403.83583337031-1819.89457249413i</v>
      </c>
      <c r="X285" s="67">
        <f t="shared" si="61"/>
        <v>71</v>
      </c>
      <c r="Y285" s="68">
        <f t="shared" si="62"/>
        <v>1864.1619123100559</v>
      </c>
      <c r="Z285" s="68">
        <f t="shared" si="63"/>
        <v>403.83583337031001</v>
      </c>
      <c r="AA285" s="68">
        <f t="shared" si="64"/>
        <v>-1819.89457249413</v>
      </c>
    </row>
    <row r="286" spans="1:27" x14ac:dyDescent="0.25">
      <c r="A286" s="32">
        <v>71.25</v>
      </c>
      <c r="B286" s="4">
        <v>2.3474381172785619</v>
      </c>
      <c r="C286" s="4">
        <v>62.946210891274141</v>
      </c>
      <c r="D286" s="42" t="str">
        <f t="shared" si="52"/>
        <v>2.34743811727856+62.9462108912741i</v>
      </c>
      <c r="E286" s="4">
        <v>3.486944409646501</v>
      </c>
      <c r="F286" s="4">
        <v>75.618540301835296</v>
      </c>
      <c r="G286" s="42" t="str">
        <f t="shared" si="53"/>
        <v>3.4869444096465+75.6185403018353i</v>
      </c>
      <c r="H286" s="4">
        <v>7.2748422703224298</v>
      </c>
      <c r="I286" s="4">
        <v>70.925354788535785</v>
      </c>
      <c r="J286" s="42" t="str">
        <f t="shared" si="54"/>
        <v>7.27484227032243+70.9253547885358i</v>
      </c>
      <c r="K286" s="4">
        <v>477.77680044797552</v>
      </c>
      <c r="L286" s="4">
        <v>-46.469674284054115</v>
      </c>
      <c r="M286" s="42" t="str">
        <f t="shared" si="55"/>
        <v>477.776800447976-46.4696742840541i</v>
      </c>
      <c r="N286" s="23" t="s">
        <v>1</v>
      </c>
      <c r="O286" s="42" t="str">
        <f t="shared" si="56"/>
        <v>2.34743811727856+62.9462108912741i</v>
      </c>
      <c r="P286" s="42" t="str">
        <f t="shared" si="57"/>
        <v>-9387.66497521853-1436.93110697968i</v>
      </c>
      <c r="Q286" s="42" t="str">
        <f t="shared" si="58"/>
        <v>178.560807689147-724.743929370419i</v>
      </c>
      <c r="R286" s="23" t="s">
        <v>1</v>
      </c>
      <c r="S286" s="4">
        <v>2.6187602554162992</v>
      </c>
      <c r="T286" s="4">
        <v>66.599214671509799</v>
      </c>
      <c r="U286" s="42" t="str">
        <f t="shared" si="59"/>
        <v>2.6187602554163+66.5992146715098i</v>
      </c>
      <c r="V286" s="23" t="s">
        <v>1</v>
      </c>
      <c r="W286" s="2" t="str">
        <f t="shared" si="60"/>
        <v>402.462124133513-1801.94948413978i</v>
      </c>
      <c r="X286" s="67">
        <f t="shared" si="61"/>
        <v>71.25</v>
      </c>
      <c r="Y286" s="68">
        <f t="shared" si="62"/>
        <v>1846.3471246636368</v>
      </c>
      <c r="Z286" s="68">
        <f t="shared" si="63"/>
        <v>402.46212413351299</v>
      </c>
      <c r="AA286" s="68">
        <f t="shared" si="64"/>
        <v>-1801.94948413978</v>
      </c>
    </row>
    <row r="287" spans="1:27" x14ac:dyDescent="0.25">
      <c r="A287" s="32">
        <v>71.5</v>
      </c>
      <c r="B287" s="4">
        <v>2.359869640027958</v>
      </c>
      <c r="C287" s="4">
        <v>63.284699050241791</v>
      </c>
      <c r="D287" s="42" t="str">
        <f t="shared" si="52"/>
        <v>2.35986964002796+63.2846990502418i</v>
      </c>
      <c r="E287" s="4">
        <v>3.496886886590278</v>
      </c>
      <c r="F287" s="4">
        <v>75.95366385398728</v>
      </c>
      <c r="G287" s="42" t="str">
        <f t="shared" si="53"/>
        <v>3.49688688659028+75.9536638539873i</v>
      </c>
      <c r="H287" s="4">
        <v>7.3066052110131103</v>
      </c>
      <c r="I287" s="4">
        <v>71.244647364281192</v>
      </c>
      <c r="J287" s="42" t="str">
        <f t="shared" si="54"/>
        <v>7.30660521101311+71.2446473642812i</v>
      </c>
      <c r="K287" s="4">
        <v>478.31357547048327</v>
      </c>
      <c r="L287" s="4">
        <v>-46.113660959930385</v>
      </c>
      <c r="M287" s="42" t="str">
        <f t="shared" si="55"/>
        <v>478.313575470483-46.1136609599304i</v>
      </c>
      <c r="N287" s="23" t="s">
        <v>1</v>
      </c>
      <c r="O287" s="42" t="str">
        <f t="shared" si="56"/>
        <v>2.35986964002796+63.2846990502418i</v>
      </c>
      <c r="P287" s="42" t="str">
        <f t="shared" si="57"/>
        <v>-9352.52804024534-1403.07777869709i</v>
      </c>
      <c r="Q287" s="42" t="str">
        <f t="shared" si="58"/>
        <v>175.58913963111-722.464723989898i</v>
      </c>
      <c r="R287" s="23" t="s">
        <v>1</v>
      </c>
      <c r="S287" s="4">
        <v>2.6078747049931046</v>
      </c>
      <c r="T287" s="4">
        <v>66.928475225869491</v>
      </c>
      <c r="U287" s="42" t="str">
        <f t="shared" si="59"/>
        <v>2.6078747049931+66.9284752258695i</v>
      </c>
      <c r="V287" s="23" t="s">
        <v>1</v>
      </c>
      <c r="W287" s="2" t="str">
        <f t="shared" si="60"/>
        <v>381.588479742547-1806.32538946106i</v>
      </c>
      <c r="X287" s="67">
        <f t="shared" si="61"/>
        <v>71.5</v>
      </c>
      <c r="Y287" s="68">
        <f t="shared" si="62"/>
        <v>1846.1909924175989</v>
      </c>
      <c r="Z287" s="68">
        <f t="shared" si="63"/>
        <v>381.58847974254701</v>
      </c>
      <c r="AA287" s="68">
        <f t="shared" si="64"/>
        <v>-1806.32538946106</v>
      </c>
    </row>
    <row r="288" spans="1:27" x14ac:dyDescent="0.25">
      <c r="A288" s="32">
        <v>71.75</v>
      </c>
      <c r="B288" s="4">
        <v>2.3501124310394368</v>
      </c>
      <c r="C288" s="4">
        <v>63.620740562051012</v>
      </c>
      <c r="D288" s="42" t="str">
        <f t="shared" si="52"/>
        <v>2.35011243103944+63.620740562051i</v>
      </c>
      <c r="E288" s="4">
        <v>3.5179387037343637</v>
      </c>
      <c r="F288" s="4">
        <v>76.28074927965686</v>
      </c>
      <c r="G288" s="42" t="str">
        <f t="shared" si="53"/>
        <v>3.51793870373436+76.2807492796569i</v>
      </c>
      <c r="H288" s="4">
        <v>7.3315969634241185</v>
      </c>
      <c r="I288" s="4">
        <v>71.550134422476063</v>
      </c>
      <c r="J288" s="42" t="str">
        <f t="shared" si="54"/>
        <v>7.33159696342412+71.5501344224761i</v>
      </c>
      <c r="K288" s="4">
        <v>477.87542820502307</v>
      </c>
      <c r="L288" s="4">
        <v>-46.682708374267705</v>
      </c>
      <c r="M288" s="42" t="str">
        <f t="shared" si="55"/>
        <v>477.875428205023-46.6827083742677i</v>
      </c>
      <c r="N288" s="23" t="s">
        <v>1</v>
      </c>
      <c r="O288" s="42" t="str">
        <f t="shared" si="56"/>
        <v>2.35011243103944+63.620740562051i</v>
      </c>
      <c r="P288" s="42" t="str">
        <f t="shared" si="57"/>
        <v>-9312.91449842874-1331.62702341122i</v>
      </c>
      <c r="Q288" s="42" t="str">
        <f t="shared" si="58"/>
        <v>171.580907595932-719.78922052185i</v>
      </c>
      <c r="R288" s="23" t="s">
        <v>1</v>
      </c>
      <c r="S288" s="4">
        <v>2.6301593973371324</v>
      </c>
      <c r="T288" s="4">
        <v>67.262524260712908</v>
      </c>
      <c r="U288" s="42" t="str">
        <f t="shared" si="59"/>
        <v>2.63015939733713+67.2625242607129i</v>
      </c>
      <c r="V288" s="23" t="s">
        <v>1</v>
      </c>
      <c r="W288" s="2" t="str">
        <f t="shared" si="60"/>
        <v>387.413377680347-1794.46494784728i</v>
      </c>
      <c r="X288" s="67">
        <f t="shared" si="61"/>
        <v>71.75</v>
      </c>
      <c r="Y288" s="68">
        <f t="shared" si="62"/>
        <v>1835.8086976202712</v>
      </c>
      <c r="Z288" s="68">
        <f t="shared" si="63"/>
        <v>387.41337768034703</v>
      </c>
      <c r="AA288" s="68">
        <f t="shared" si="64"/>
        <v>-1794.46494784728</v>
      </c>
    </row>
    <row r="289" spans="1:27" x14ac:dyDescent="0.25">
      <c r="A289" s="32">
        <v>72</v>
      </c>
      <c r="B289" s="4">
        <v>2.3492203981087156</v>
      </c>
      <c r="C289" s="4">
        <v>63.966036537066252</v>
      </c>
      <c r="D289" s="42" t="str">
        <f t="shared" si="52"/>
        <v>2.34922039810872+63.9660365370663i</v>
      </c>
      <c r="E289" s="4">
        <v>3.5223969018766987</v>
      </c>
      <c r="F289" s="4">
        <v>76.619065153604836</v>
      </c>
      <c r="G289" s="42" t="str">
        <f t="shared" si="53"/>
        <v>3.5223969018767+76.6190651536048i</v>
      </c>
      <c r="H289" s="4">
        <v>7.31545633860864</v>
      </c>
      <c r="I289" s="4">
        <v>71.847245838418459</v>
      </c>
      <c r="J289" s="42" t="str">
        <f t="shared" si="54"/>
        <v>7.31545633860864+71.8472458384185i</v>
      </c>
      <c r="K289" s="4">
        <v>479.58017720520053</v>
      </c>
      <c r="L289" s="4">
        <v>-46.444960126473703</v>
      </c>
      <c r="M289" s="42" t="str">
        <f t="shared" si="55"/>
        <v>479.580177205201-46.4449601264737i</v>
      </c>
      <c r="N289" s="23" t="s">
        <v>1</v>
      </c>
      <c r="O289" s="42" t="str">
        <f t="shared" si="56"/>
        <v>2.34922039810872+63.9660365370663i</v>
      </c>
      <c r="P289" s="42" t="str">
        <f t="shared" si="57"/>
        <v>-9254.50143929897-1378.78633436032i</v>
      </c>
      <c r="Q289" s="42" t="str">
        <f t="shared" si="58"/>
        <v>175.27730674322-715.15448953909i</v>
      </c>
      <c r="R289" s="23" t="s">
        <v>1</v>
      </c>
      <c r="S289" s="4">
        <v>2.6397709520460726</v>
      </c>
      <c r="T289" s="4">
        <v>67.616635653279531</v>
      </c>
      <c r="U289" s="42" t="str">
        <f t="shared" si="59"/>
        <v>2.63977095204607+67.6166356532795i</v>
      </c>
      <c r="V289" s="23" t="s">
        <v>1</v>
      </c>
      <c r="W289" s="2" t="str">
        <f t="shared" si="60"/>
        <v>400.528201876641-1774.08098675597i</v>
      </c>
      <c r="X289" s="67">
        <f t="shared" si="61"/>
        <v>72</v>
      </c>
      <c r="Y289" s="68">
        <f t="shared" si="62"/>
        <v>1818.7320275586428</v>
      </c>
      <c r="Z289" s="68">
        <f t="shared" si="63"/>
        <v>400.52820187664099</v>
      </c>
      <c r="AA289" s="68">
        <f t="shared" si="64"/>
        <v>-1774.0809867559699</v>
      </c>
    </row>
    <row r="290" spans="1:27" x14ac:dyDescent="0.25">
      <c r="A290" s="32">
        <v>72.25</v>
      </c>
      <c r="B290" s="4">
        <v>2.3633303461343069</v>
      </c>
      <c r="C290" s="4">
        <v>64.306286395659541</v>
      </c>
      <c r="D290" s="42" t="str">
        <f t="shared" si="52"/>
        <v>2.36333034613431+64.3062863956595i</v>
      </c>
      <c r="E290" s="4">
        <v>3.5662436827335071</v>
      </c>
      <c r="F290" s="4">
        <v>76.94164384185126</v>
      </c>
      <c r="G290" s="42" t="str">
        <f t="shared" si="53"/>
        <v>3.56624368273351+76.9416438418513i</v>
      </c>
      <c r="H290" s="4">
        <v>7.3490920917345104</v>
      </c>
      <c r="I290" s="4">
        <v>72.160796796113488</v>
      </c>
      <c r="J290" s="42" t="str">
        <f t="shared" si="54"/>
        <v>7.34909209173451+72.1607967961135i</v>
      </c>
      <c r="K290" s="4">
        <v>477.49377123436307</v>
      </c>
      <c r="L290" s="4">
        <v>-46.911074943587444</v>
      </c>
      <c r="M290" s="42" t="str">
        <f t="shared" si="55"/>
        <v>477.493771234363-46.9110749435874i</v>
      </c>
      <c r="N290" s="23" t="s">
        <v>1</v>
      </c>
      <c r="O290" s="42" t="str">
        <f t="shared" si="56"/>
        <v>2.36333034613431+64.3062863956595i</v>
      </c>
      <c r="P290" s="42" t="str">
        <f t="shared" si="57"/>
        <v>-9198.28896477938-1324.17935435423i</v>
      </c>
      <c r="Q290" s="42" t="str">
        <f t="shared" si="58"/>
        <v>172.540980201152-711.553840631177i</v>
      </c>
      <c r="R290" s="23" t="s">
        <v>1</v>
      </c>
      <c r="S290" s="4">
        <v>2.648085200107706</v>
      </c>
      <c r="T290" s="4">
        <v>67.934760714249165</v>
      </c>
      <c r="U290" s="42" t="str">
        <f t="shared" si="59"/>
        <v>2.64808520010771+67.9347607142492i</v>
      </c>
      <c r="V290" s="23" t="s">
        <v>1</v>
      </c>
      <c r="W290" s="2" t="str">
        <f t="shared" si="60"/>
        <v>387.892172489859-1779.49394160478i</v>
      </c>
      <c r="X290" s="67">
        <f t="shared" si="61"/>
        <v>72.25</v>
      </c>
      <c r="Y290" s="68">
        <f t="shared" si="62"/>
        <v>1821.2795023518547</v>
      </c>
      <c r="Z290" s="68">
        <f t="shared" si="63"/>
        <v>387.89217248985898</v>
      </c>
      <c r="AA290" s="68">
        <f t="shared" si="64"/>
        <v>-1779.49394160478</v>
      </c>
    </row>
    <row r="291" spans="1:27" x14ac:dyDescent="0.25">
      <c r="A291" s="32">
        <v>72.5</v>
      </c>
      <c r="B291" s="4">
        <v>2.3789178000596718</v>
      </c>
      <c r="C291" s="4">
        <v>64.648594987082575</v>
      </c>
      <c r="D291" s="42" t="str">
        <f t="shared" si="52"/>
        <v>2.37891780005967+64.6485949870826i</v>
      </c>
      <c r="E291" s="4">
        <v>3.5916875512442537</v>
      </c>
      <c r="F291" s="4">
        <v>77.283980871789481</v>
      </c>
      <c r="G291" s="42" t="str">
        <f t="shared" si="53"/>
        <v>3.59168755124425+77.2839808717895i</v>
      </c>
      <c r="H291" s="4">
        <v>7.3732973687450185</v>
      </c>
      <c r="I291" s="4">
        <v>72.483566822112877</v>
      </c>
      <c r="J291" s="42" t="str">
        <f t="shared" si="54"/>
        <v>7.37329736874502+72.4835668221129i</v>
      </c>
      <c r="K291" s="4">
        <v>478.22731118975577</v>
      </c>
      <c r="L291" s="4">
        <v>-46.957777582787884</v>
      </c>
      <c r="M291" s="42" t="str">
        <f t="shared" si="55"/>
        <v>478.227311189756-46.9577775827879i</v>
      </c>
      <c r="N291" s="23" t="s">
        <v>1</v>
      </c>
      <c r="O291" s="42" t="str">
        <f t="shared" si="56"/>
        <v>2.37891780005967+64.6485949870826i</v>
      </c>
      <c r="P291" s="42" t="str">
        <f t="shared" si="57"/>
        <v>-9179.99895761-1317.00647796982i</v>
      </c>
      <c r="Q291" s="42" t="str">
        <f t="shared" si="58"/>
        <v>172.377466068737-709.985817831957i</v>
      </c>
      <c r="R291" s="23" t="s">
        <v>1</v>
      </c>
      <c r="S291" s="4">
        <v>2.6657738149792007</v>
      </c>
      <c r="T291" s="4">
        <v>68.285171683432495</v>
      </c>
      <c r="U291" s="42" t="str">
        <f t="shared" si="59"/>
        <v>2.6657738149792+68.2851716834325i</v>
      </c>
      <c r="V291" s="23" t="s">
        <v>1</v>
      </c>
      <c r="W291" s="2" t="str">
        <f t="shared" si="60"/>
        <v>385.430163423618-1770.36568774077i</v>
      </c>
      <c r="X291" s="67">
        <f t="shared" si="61"/>
        <v>72.5</v>
      </c>
      <c r="Y291" s="68">
        <f t="shared" si="62"/>
        <v>1811.8363831225508</v>
      </c>
      <c r="Z291" s="68">
        <f t="shared" si="63"/>
        <v>385.43016342361801</v>
      </c>
      <c r="AA291" s="68">
        <f t="shared" si="64"/>
        <v>-1770.36568774077</v>
      </c>
    </row>
    <row r="292" spans="1:27" x14ac:dyDescent="0.25">
      <c r="A292" s="32">
        <v>72.75</v>
      </c>
      <c r="B292" s="4">
        <v>2.3694369747168</v>
      </c>
      <c r="C292" s="4">
        <v>64.985522298738331</v>
      </c>
      <c r="D292" s="42" t="str">
        <f t="shared" si="52"/>
        <v>2.3694369747168+64.9855222987383i</v>
      </c>
      <c r="E292" s="4">
        <v>3.5913272166889834</v>
      </c>
      <c r="F292" s="4">
        <v>77.615917949832536</v>
      </c>
      <c r="G292" s="42" t="str">
        <f t="shared" si="53"/>
        <v>3.59132721668898+77.6159179498325i</v>
      </c>
      <c r="H292" s="4">
        <v>7.3805424101056021</v>
      </c>
      <c r="I292" s="4">
        <v>72.799332956158736</v>
      </c>
      <c r="J292" s="42" t="str">
        <f t="shared" si="54"/>
        <v>7.3805424101056+72.7993329561587i</v>
      </c>
      <c r="K292" s="4">
        <v>477.78838843652449</v>
      </c>
      <c r="L292" s="4">
        <v>-46.822573772826942</v>
      </c>
      <c r="M292" s="42" t="str">
        <f t="shared" si="55"/>
        <v>477.788388436524-46.8225737728269i</v>
      </c>
      <c r="N292" s="23" t="s">
        <v>1</v>
      </c>
      <c r="O292" s="42" t="str">
        <f t="shared" si="56"/>
        <v>2.3694369747168+64.9855222987383i</v>
      </c>
      <c r="P292" s="42" t="str">
        <f t="shared" si="57"/>
        <v>-9137.15959651651-1286.16857678642i</v>
      </c>
      <c r="Q292" s="42" t="str">
        <f t="shared" si="58"/>
        <v>170.223819761204-706.958437317481i</v>
      </c>
      <c r="R292" s="23" t="s">
        <v>1</v>
      </c>
      <c r="S292" s="4">
        <v>2.6606536225518842</v>
      </c>
      <c r="T292" s="4">
        <v>68.607325695600352</v>
      </c>
      <c r="U292" s="42" t="str">
        <f t="shared" si="59"/>
        <v>2.66065362255188+68.6073256956004i</v>
      </c>
      <c r="V292" s="23" t="s">
        <v>1</v>
      </c>
      <c r="W292" s="2" t="str">
        <f t="shared" si="60"/>
        <v>384.161477781346-1771.28579215495i</v>
      </c>
      <c r="X292" s="67">
        <f t="shared" si="61"/>
        <v>72.75</v>
      </c>
      <c r="Y292" s="68">
        <f t="shared" si="62"/>
        <v>1812.4661096145044</v>
      </c>
      <c r="Z292" s="68">
        <f t="shared" si="63"/>
        <v>384.16147778134598</v>
      </c>
      <c r="AA292" s="68">
        <f t="shared" si="64"/>
        <v>-1771.2857921549501</v>
      </c>
    </row>
    <row r="293" spans="1:27" x14ac:dyDescent="0.25">
      <c r="A293" s="32">
        <v>73</v>
      </c>
      <c r="B293" s="4">
        <v>2.3822424527301975</v>
      </c>
      <c r="C293" s="4">
        <v>65.325909226106418</v>
      </c>
      <c r="D293" s="42" t="str">
        <f t="shared" si="52"/>
        <v>2.3822424527302+65.3259092261064i</v>
      </c>
      <c r="E293" s="4">
        <v>3.6201011276445474</v>
      </c>
      <c r="F293" s="4">
        <v>77.96090916099449</v>
      </c>
      <c r="G293" s="42" t="str">
        <f t="shared" si="53"/>
        <v>3.62010112764455+77.9609091609945i</v>
      </c>
      <c r="H293" s="4">
        <v>7.4105906389519429</v>
      </c>
      <c r="I293" s="4">
        <v>73.100287773672193</v>
      </c>
      <c r="J293" s="42" t="str">
        <f t="shared" si="54"/>
        <v>7.41059063895194+73.1002877736722i</v>
      </c>
      <c r="K293" s="4">
        <v>477.2786572965594</v>
      </c>
      <c r="L293" s="4">
        <v>-47.348113359424644</v>
      </c>
      <c r="M293" s="42" t="str">
        <f t="shared" si="55"/>
        <v>477.278657296559-47.3481133594246i</v>
      </c>
      <c r="N293" s="23" t="s">
        <v>1</v>
      </c>
      <c r="O293" s="42" t="str">
        <f t="shared" si="56"/>
        <v>2.3822424527302+65.3259092261064i</v>
      </c>
      <c r="P293" s="42" t="str">
        <f t="shared" si="57"/>
        <v>-9059.62946010882-1256.56863134159i</v>
      </c>
      <c r="Q293" s="42" t="str">
        <f t="shared" si="58"/>
        <v>168.085612020287-700.559024357416i</v>
      </c>
      <c r="R293" s="23" t="s">
        <v>1</v>
      </c>
      <c r="S293" s="4">
        <v>2.6846636423201229</v>
      </c>
      <c r="T293" s="4">
        <v>68.955868613379835</v>
      </c>
      <c r="U293" s="42" t="str">
        <f t="shared" si="59"/>
        <v>2.68466364232012+68.9558686133798i</v>
      </c>
      <c r="V293" s="23" t="s">
        <v>1</v>
      </c>
      <c r="W293" s="2" t="str">
        <f t="shared" si="60"/>
        <v>382.191893928949-1749.38956551787i</v>
      </c>
      <c r="X293" s="67">
        <f t="shared" si="61"/>
        <v>73</v>
      </c>
      <c r="Y293" s="68">
        <f t="shared" si="62"/>
        <v>1790.6519750436707</v>
      </c>
      <c r="Z293" s="68">
        <f t="shared" si="63"/>
        <v>382.19189392894901</v>
      </c>
      <c r="AA293" s="68">
        <f t="shared" si="64"/>
        <v>-1749.3895655178701</v>
      </c>
    </row>
    <row r="294" spans="1:27" x14ac:dyDescent="0.25">
      <c r="A294" s="32">
        <v>73.25</v>
      </c>
      <c r="B294" s="4">
        <v>2.3859056009751294</v>
      </c>
      <c r="C294" s="4">
        <v>65.677506955355554</v>
      </c>
      <c r="D294" s="42" t="str">
        <f t="shared" si="52"/>
        <v>2.38590560097513+65.6775069553556i</v>
      </c>
      <c r="E294" s="4">
        <v>3.6480890409332951</v>
      </c>
      <c r="F294" s="4">
        <v>78.301558381282874</v>
      </c>
      <c r="G294" s="42" t="str">
        <f t="shared" si="53"/>
        <v>3.6480890409333+78.3015583812829i</v>
      </c>
      <c r="H294" s="4">
        <v>7.4201144218417747</v>
      </c>
      <c r="I294" s="4">
        <v>73.414571190719926</v>
      </c>
      <c r="J294" s="42" t="str">
        <f t="shared" si="54"/>
        <v>7.42011442184177+73.4145711907199i</v>
      </c>
      <c r="K294" s="4">
        <v>477.08695002141292</v>
      </c>
      <c r="L294" s="4">
        <v>-47.365267609596167</v>
      </c>
      <c r="M294" s="42" t="str">
        <f t="shared" si="55"/>
        <v>477.086950021413-47.3652676095962i</v>
      </c>
      <c r="N294" s="23" t="s">
        <v>1</v>
      </c>
      <c r="O294" s="42" t="str">
        <f t="shared" si="56"/>
        <v>2.38590560097513+65.6775069553556i</v>
      </c>
      <c r="P294" s="42" t="str">
        <f t="shared" si="57"/>
        <v>-9008.3742436068-1251.19522078823i</v>
      </c>
      <c r="Q294" s="42" t="str">
        <f t="shared" si="58"/>
        <v>168.771188424872-696.714053807714i</v>
      </c>
      <c r="R294" s="23" t="s">
        <v>1</v>
      </c>
      <c r="S294" s="4">
        <v>2.6756859529829429</v>
      </c>
      <c r="T294" s="4">
        <v>69.288334534439173</v>
      </c>
      <c r="U294" s="42" t="str">
        <f t="shared" si="59"/>
        <v>2.67568595298294+69.2883345344392i</v>
      </c>
      <c r="V294" s="23" t="s">
        <v>1</v>
      </c>
      <c r="W294" s="2" t="str">
        <f t="shared" si="60"/>
        <v>374.45954967471-1754.51255705838i</v>
      </c>
      <c r="X294" s="67">
        <f t="shared" si="61"/>
        <v>73.25</v>
      </c>
      <c r="Y294" s="68">
        <f t="shared" si="62"/>
        <v>1794.0273875329001</v>
      </c>
      <c r="Z294" s="68">
        <f t="shared" si="63"/>
        <v>374.45954967470999</v>
      </c>
      <c r="AA294" s="68">
        <f t="shared" si="64"/>
        <v>-1754.51255705838</v>
      </c>
    </row>
    <row r="295" spans="1:27" x14ac:dyDescent="0.25">
      <c r="A295" s="32">
        <v>73.5</v>
      </c>
      <c r="B295" s="4">
        <v>2.3930871864238763</v>
      </c>
      <c r="C295" s="4">
        <v>66.018856233588707</v>
      </c>
      <c r="D295" s="42" t="str">
        <f t="shared" si="52"/>
        <v>2.39308718642388+66.0188562335887i</v>
      </c>
      <c r="E295" s="4">
        <v>3.6680056279894049</v>
      </c>
      <c r="F295" s="4">
        <v>78.630648586934925</v>
      </c>
      <c r="G295" s="42" t="str">
        <f t="shared" si="53"/>
        <v>3.6680056279894+78.6306485869349i</v>
      </c>
      <c r="H295" s="4">
        <v>7.4328443169190654</v>
      </c>
      <c r="I295" s="4">
        <v>73.72457125132938</v>
      </c>
      <c r="J295" s="42" t="str">
        <f t="shared" si="54"/>
        <v>7.43284431691907+73.7245712513294i</v>
      </c>
      <c r="K295" s="4">
        <v>476.68702193399366</v>
      </c>
      <c r="L295" s="4">
        <v>-47.6594061706205</v>
      </c>
      <c r="M295" s="42" t="str">
        <f t="shared" si="55"/>
        <v>476.687021933994-47.6594061706205i</v>
      </c>
      <c r="N295" s="23" t="s">
        <v>1</v>
      </c>
      <c r="O295" s="42" t="str">
        <f t="shared" si="56"/>
        <v>2.39308718642388+66.0188562335887i</v>
      </c>
      <c r="P295" s="42" t="str">
        <f t="shared" si="57"/>
        <v>-8957.14286907828-1231.80044434132i</v>
      </c>
      <c r="Q295" s="42" t="str">
        <f t="shared" si="58"/>
        <v>167.751936751736-693.261717791077i</v>
      </c>
      <c r="R295" s="23" t="s">
        <v>1</v>
      </c>
      <c r="S295" s="4">
        <v>2.7135649416601968</v>
      </c>
      <c r="T295" s="4">
        <v>69.633971275487355</v>
      </c>
      <c r="U295" s="42" t="str">
        <f t="shared" si="59"/>
        <v>2.7135649416602+69.6339712754874i</v>
      </c>
      <c r="V295" s="23" t="s">
        <v>1</v>
      </c>
      <c r="W295" s="2" t="str">
        <f t="shared" si="60"/>
        <v>388.260609910054-1735.14045323087i</v>
      </c>
      <c r="X295" s="67">
        <f t="shared" si="61"/>
        <v>73.5</v>
      </c>
      <c r="Y295" s="68">
        <f t="shared" si="62"/>
        <v>1778.0491257684521</v>
      </c>
      <c r="Z295" s="68">
        <f t="shared" si="63"/>
        <v>388.26060991005397</v>
      </c>
      <c r="AA295" s="68">
        <f t="shared" si="64"/>
        <v>-1735.14045323087</v>
      </c>
    </row>
    <row r="296" spans="1:27" x14ac:dyDescent="0.25">
      <c r="A296" s="32">
        <v>73.75</v>
      </c>
      <c r="B296" s="4">
        <v>2.3998746827069324</v>
      </c>
      <c r="C296" s="4">
        <v>66.364132415462947</v>
      </c>
      <c r="D296" s="42" t="str">
        <f t="shared" si="52"/>
        <v>2.39987468270693+66.3641324154629i</v>
      </c>
      <c r="E296" s="4">
        <v>3.6870259966141803</v>
      </c>
      <c r="F296" s="4">
        <v>78.973773972657042</v>
      </c>
      <c r="G296" s="42" t="str">
        <f t="shared" si="53"/>
        <v>3.68702599661418+78.973773972657i</v>
      </c>
      <c r="H296" s="4">
        <v>7.4523648081594933</v>
      </c>
      <c r="I296" s="4">
        <v>74.053767769873801</v>
      </c>
      <c r="J296" s="42" t="str">
        <f t="shared" si="54"/>
        <v>7.45236480815949+74.0537677698738i</v>
      </c>
      <c r="K296" s="4">
        <v>476.84414806330568</v>
      </c>
      <c r="L296" s="4">
        <v>-47.295449115429662</v>
      </c>
      <c r="M296" s="42" t="str">
        <f t="shared" si="55"/>
        <v>476.844148063306-47.2954491154297i</v>
      </c>
      <c r="N296" s="23" t="s">
        <v>1</v>
      </c>
      <c r="O296" s="42" t="str">
        <f t="shared" si="56"/>
        <v>2.39987468270693+66.3641324154629i</v>
      </c>
      <c r="P296" s="42" t="str">
        <f t="shared" si="57"/>
        <v>-8937.26908688633-1219.97178236906i</v>
      </c>
      <c r="Q296" s="42" t="str">
        <f t="shared" si="58"/>
        <v>167.353758706322-691.681792612427i</v>
      </c>
      <c r="R296" s="23" t="s">
        <v>1</v>
      </c>
      <c r="S296" s="4">
        <v>2.7063630140905022</v>
      </c>
      <c r="T296" s="4">
        <v>69.978285553982005</v>
      </c>
      <c r="U296" s="42" t="str">
        <f t="shared" si="59"/>
        <v>2.7063630140905+69.978285553982i</v>
      </c>
      <c r="V296" s="23" t="s">
        <v>1</v>
      </c>
      <c r="W296" s="2" t="str">
        <f t="shared" si="60"/>
        <v>375.996262971265-1735.09380577269i</v>
      </c>
      <c r="X296" s="67">
        <f t="shared" si="61"/>
        <v>73.75</v>
      </c>
      <c r="Y296" s="68">
        <f t="shared" si="62"/>
        <v>1775.3657945896991</v>
      </c>
      <c r="Z296" s="68">
        <f t="shared" si="63"/>
        <v>375.99626297126503</v>
      </c>
      <c r="AA296" s="68">
        <f t="shared" si="64"/>
        <v>-1735.0938057726901</v>
      </c>
    </row>
    <row r="297" spans="1:27" x14ac:dyDescent="0.25">
      <c r="A297" s="32">
        <v>74</v>
      </c>
      <c r="B297" s="4">
        <v>2.3914710154667667</v>
      </c>
      <c r="C297" s="4">
        <v>66.706426804639733</v>
      </c>
      <c r="D297" s="42" t="str">
        <f t="shared" si="52"/>
        <v>2.39147101546677+66.7064268046397i</v>
      </c>
      <c r="E297" s="4">
        <v>3.6971645677691085</v>
      </c>
      <c r="F297" s="4">
        <v>79.318812704212917</v>
      </c>
      <c r="G297" s="42" t="str">
        <f t="shared" si="53"/>
        <v>3.69716456776911+79.3188127042129i</v>
      </c>
      <c r="H297" s="4">
        <v>7.4713665069553228</v>
      </c>
      <c r="I297" s="4">
        <v>74.353319468932014</v>
      </c>
      <c r="J297" s="42" t="str">
        <f t="shared" si="54"/>
        <v>7.47136650695532+74.353319468932i</v>
      </c>
      <c r="K297" s="4">
        <v>476.7308321632911</v>
      </c>
      <c r="L297" s="4">
        <v>-47.846782666548293</v>
      </c>
      <c r="M297" s="42" t="str">
        <f t="shared" si="55"/>
        <v>476.730832163291-47.8467826665483i</v>
      </c>
      <c r="N297" s="23" t="s">
        <v>1</v>
      </c>
      <c r="O297" s="42" t="str">
        <f t="shared" si="56"/>
        <v>2.39147101546677+66.7064268046397i</v>
      </c>
      <c r="P297" s="42" t="str">
        <f t="shared" si="57"/>
        <v>-8865.24299555159-1170.8909160516i</v>
      </c>
      <c r="Q297" s="42" t="str">
        <f t="shared" si="58"/>
        <v>163.84806324051-685.937435209145i</v>
      </c>
      <c r="R297" s="23" t="s">
        <v>1</v>
      </c>
      <c r="S297" s="4">
        <v>2.7149655271932911</v>
      </c>
      <c r="T297" s="4">
        <v>70.311238918171398</v>
      </c>
      <c r="U297" s="42" t="str">
        <f t="shared" si="59"/>
        <v>2.71496552719329+70.3112389181714i</v>
      </c>
      <c r="V297" s="23" t="s">
        <v>1</v>
      </c>
      <c r="W297" s="2" t="str">
        <f t="shared" si="60"/>
        <v>377.302142544668-1724.78012794466i</v>
      </c>
      <c r="X297" s="67">
        <f t="shared" si="61"/>
        <v>74</v>
      </c>
      <c r="Y297" s="68">
        <f t="shared" si="62"/>
        <v>1765.5660272336445</v>
      </c>
      <c r="Z297" s="68">
        <f t="shared" si="63"/>
        <v>377.30214254466802</v>
      </c>
      <c r="AA297" s="68">
        <f t="shared" si="64"/>
        <v>-1724.7801279446601</v>
      </c>
    </row>
    <row r="298" spans="1:27" x14ac:dyDescent="0.25">
      <c r="A298" s="32">
        <v>74.25</v>
      </c>
      <c r="B298" s="4">
        <v>2.410457246826831</v>
      </c>
      <c r="C298" s="4">
        <v>67.052482662626957</v>
      </c>
      <c r="D298" s="42" t="str">
        <f t="shared" si="52"/>
        <v>2.41045724682683+67.052482662627i</v>
      </c>
      <c r="E298" s="4">
        <v>3.7211657879820099</v>
      </c>
      <c r="F298" s="4">
        <v>79.644128967120096</v>
      </c>
      <c r="G298" s="42" t="str">
        <f t="shared" si="53"/>
        <v>3.72116578798201+79.6441289671201i</v>
      </c>
      <c r="H298" s="4">
        <v>7.4864999661995251</v>
      </c>
      <c r="I298" s="4">
        <v>74.668379082907634</v>
      </c>
      <c r="J298" s="42" t="str">
        <f t="shared" si="54"/>
        <v>7.48649996619953+74.6683790829076i</v>
      </c>
      <c r="K298" s="4">
        <v>476.80708157412272</v>
      </c>
      <c r="L298" s="4">
        <v>-47.831997343502508</v>
      </c>
      <c r="M298" s="42" t="str">
        <f t="shared" si="55"/>
        <v>476.807081574123-47.8319973435025i</v>
      </c>
      <c r="N298" s="23" t="s">
        <v>1</v>
      </c>
      <c r="O298" s="42" t="str">
        <f t="shared" si="56"/>
        <v>2.41045724682683+67.052482662627i</v>
      </c>
      <c r="P298" s="42" t="str">
        <f t="shared" si="57"/>
        <v>-8821.53406293869-1165.89540206389i</v>
      </c>
      <c r="Q298" s="42" t="str">
        <f t="shared" si="58"/>
        <v>163.744991071436-683.541444576533i</v>
      </c>
      <c r="R298" s="23" t="s">
        <v>1</v>
      </c>
      <c r="S298" s="4">
        <v>2.7239434481174731</v>
      </c>
      <c r="T298" s="4">
        <v>70.656041098716258</v>
      </c>
      <c r="U298" s="42" t="str">
        <f t="shared" si="59"/>
        <v>2.72394344811747+70.6560410987163i</v>
      </c>
      <c r="V298" s="23" t="s">
        <v>1</v>
      </c>
      <c r="W298" s="2" t="str">
        <f t="shared" si="60"/>
        <v>368.726037213435-1718.14341678417i</v>
      </c>
      <c r="X298" s="67">
        <f t="shared" si="61"/>
        <v>74.25</v>
      </c>
      <c r="Y298" s="68">
        <f t="shared" si="62"/>
        <v>1757.2636942581798</v>
      </c>
      <c r="Z298" s="68">
        <f t="shared" si="63"/>
        <v>368.72603721343501</v>
      </c>
      <c r="AA298" s="68">
        <f t="shared" si="64"/>
        <v>-1718.1434167841701</v>
      </c>
    </row>
    <row r="299" spans="1:27" x14ac:dyDescent="0.25">
      <c r="A299" s="32">
        <v>74.5</v>
      </c>
      <c r="B299" s="4">
        <v>2.4094510605457002</v>
      </c>
      <c r="C299" s="4">
        <v>67.403220295624195</v>
      </c>
      <c r="D299" s="42" t="str">
        <f t="shared" si="52"/>
        <v>2.4094510605457+67.4032202956242i</v>
      </c>
      <c r="E299" s="4">
        <v>3.7289305409134723</v>
      </c>
      <c r="F299" s="4">
        <v>79.984328510083188</v>
      </c>
      <c r="G299" s="42" t="str">
        <f t="shared" si="53"/>
        <v>3.72893054091347+79.9843285100832i</v>
      </c>
      <c r="H299" s="4">
        <v>7.4871353270135446</v>
      </c>
      <c r="I299" s="4">
        <v>74.991558562869031</v>
      </c>
      <c r="J299" s="42" t="str">
        <f t="shared" si="54"/>
        <v>7.48713532701354+74.991558562869i</v>
      </c>
      <c r="K299" s="4">
        <v>476.36506975611798</v>
      </c>
      <c r="L299" s="4">
        <v>-47.71865278418651</v>
      </c>
      <c r="M299" s="42" t="str">
        <f t="shared" si="55"/>
        <v>476.365069756118-47.7186527841865i</v>
      </c>
      <c r="N299" s="23" t="s">
        <v>1</v>
      </c>
      <c r="O299" s="42" t="str">
        <f t="shared" si="56"/>
        <v>2.4094510605457+67.4032202956242i</v>
      </c>
      <c r="P299" s="42" t="str">
        <f t="shared" si="57"/>
        <v>-8772.21987193489-1160.24559215641i</v>
      </c>
      <c r="Q299" s="42" t="str">
        <f t="shared" si="58"/>
        <v>163.548750307462-680.100711798252i</v>
      </c>
      <c r="R299" s="23" t="s">
        <v>1</v>
      </c>
      <c r="S299" s="4">
        <v>2.7265045475479908</v>
      </c>
      <c r="T299" s="4">
        <v>70.983812536003995</v>
      </c>
      <c r="U299" s="42" t="str">
        <f t="shared" si="59"/>
        <v>2.72650454754799+70.983812536004i</v>
      </c>
      <c r="V299" s="23" t="s">
        <v>1</v>
      </c>
      <c r="W299" s="2" t="str">
        <f t="shared" si="60"/>
        <v>373.216313694619-1722.30538730549i</v>
      </c>
      <c r="X299" s="67">
        <f t="shared" si="61"/>
        <v>74.5</v>
      </c>
      <c r="Y299" s="68">
        <f t="shared" si="62"/>
        <v>1762.2787134699531</v>
      </c>
      <c r="Z299" s="68">
        <f t="shared" si="63"/>
        <v>373.21631369461898</v>
      </c>
      <c r="AA299" s="68">
        <f t="shared" si="64"/>
        <v>-1722.3053873054901</v>
      </c>
    </row>
    <row r="300" spans="1:27" x14ac:dyDescent="0.25">
      <c r="A300" s="32">
        <v>74.75</v>
      </c>
      <c r="B300" s="4">
        <v>2.4226986941177135</v>
      </c>
      <c r="C300" s="4">
        <v>67.741433344401585</v>
      </c>
      <c r="D300" s="42" t="str">
        <f t="shared" si="52"/>
        <v>2.42269869411771+67.7414333444016i</v>
      </c>
      <c r="E300" s="4">
        <v>3.7610075987858309</v>
      </c>
      <c r="F300" s="4">
        <v>80.338860685685319</v>
      </c>
      <c r="G300" s="42" t="str">
        <f t="shared" si="53"/>
        <v>3.76100759878583+80.3388606856853i</v>
      </c>
      <c r="H300" s="4">
        <v>7.5199265590408073</v>
      </c>
      <c r="I300" s="4">
        <v>75.302460240410767</v>
      </c>
      <c r="J300" s="42" t="str">
        <f t="shared" si="54"/>
        <v>7.51992655904081+75.3024602404108i</v>
      </c>
      <c r="K300" s="4">
        <v>476.27091672785303</v>
      </c>
      <c r="L300" s="4">
        <v>-48.61970929470121</v>
      </c>
      <c r="M300" s="42" t="str">
        <f t="shared" si="55"/>
        <v>476.270916727853-48.6197092947012i</v>
      </c>
      <c r="N300" s="23" t="s">
        <v>1</v>
      </c>
      <c r="O300" s="42" t="str">
        <f t="shared" si="56"/>
        <v>2.42269869411771+67.7414333444016i</v>
      </c>
      <c r="P300" s="42" t="str">
        <f t="shared" si="57"/>
        <v>-8727.09128799294-1131.20902836535i</v>
      </c>
      <c r="Q300" s="42" t="str">
        <f t="shared" si="58"/>
        <v>161.570652414365-675.603011199149i</v>
      </c>
      <c r="R300" s="23" t="s">
        <v>1</v>
      </c>
      <c r="S300" s="4">
        <v>2.7578538811651163</v>
      </c>
      <c r="T300" s="4">
        <v>71.348603315575687</v>
      </c>
      <c r="U300" s="42" t="str">
        <f t="shared" si="59"/>
        <v>2.75785388116512+71.3486033155757i</v>
      </c>
      <c r="V300" s="23" t="s">
        <v>1</v>
      </c>
      <c r="W300" s="2" t="str">
        <f t="shared" si="60"/>
        <v>372.21408616896-1694.17457965488i</v>
      </c>
      <c r="X300" s="67">
        <f t="shared" si="61"/>
        <v>74.75</v>
      </c>
      <c r="Y300" s="68">
        <f t="shared" si="62"/>
        <v>1734.5808808733548</v>
      </c>
      <c r="Z300" s="68">
        <f t="shared" si="63"/>
        <v>372.21408616896002</v>
      </c>
      <c r="AA300" s="68">
        <f t="shared" si="64"/>
        <v>-1694.1745796548801</v>
      </c>
    </row>
    <row r="301" spans="1:27" x14ac:dyDescent="0.25">
      <c r="A301" s="32">
        <v>75</v>
      </c>
      <c r="B301" s="4">
        <v>2.41634776575399</v>
      </c>
      <c r="C301" s="4">
        <v>68.094575947458111</v>
      </c>
      <c r="D301" s="42" t="str">
        <f t="shared" si="52"/>
        <v>2.41634776575399+68.0945759474581i</v>
      </c>
      <c r="E301" s="4">
        <v>3.7864996097257984</v>
      </c>
      <c r="F301" s="4">
        <v>80.682504016102939</v>
      </c>
      <c r="G301" s="42" t="str">
        <f t="shared" si="53"/>
        <v>3.7864996097258+80.6825040161029i</v>
      </c>
      <c r="H301" s="4">
        <v>7.5370198564534761</v>
      </c>
      <c r="I301" s="4">
        <v>75.625811768583873</v>
      </c>
      <c r="J301" s="42" t="str">
        <f t="shared" si="54"/>
        <v>7.53701985645348+75.6258117685839i</v>
      </c>
      <c r="K301" s="4">
        <v>476.19688791211564</v>
      </c>
      <c r="L301" s="4">
        <v>-48.324431697396022</v>
      </c>
      <c r="M301" s="42" t="str">
        <f t="shared" si="55"/>
        <v>476.196887912116-48.324431697396i</v>
      </c>
      <c r="N301" s="23" t="s">
        <v>1</v>
      </c>
      <c r="O301" s="42" t="str">
        <f t="shared" si="56"/>
        <v>2.41634776575399+68.0945759474581i</v>
      </c>
      <c r="P301" s="42" t="str">
        <f t="shared" si="57"/>
        <v>-8697.71825063049-1101.33894859452i</v>
      </c>
      <c r="Q301" s="42" t="str">
        <f t="shared" si="58"/>
        <v>160.794908743714-673.455136038657i</v>
      </c>
      <c r="R301" s="23" t="s">
        <v>1</v>
      </c>
      <c r="S301" s="4">
        <v>2.7499198109316398</v>
      </c>
      <c r="T301" s="4">
        <v>71.680510757479041</v>
      </c>
      <c r="U301" s="42" t="str">
        <f t="shared" si="59"/>
        <v>2.74991981093164+71.680510757479i</v>
      </c>
      <c r="V301" s="23" t="s">
        <v>1</v>
      </c>
      <c r="W301" s="2" t="str">
        <f t="shared" si="60"/>
        <v>367.388618707921-1702.92130207613i</v>
      </c>
      <c r="X301" s="67">
        <f t="shared" si="61"/>
        <v>75</v>
      </c>
      <c r="Y301" s="68">
        <f t="shared" si="62"/>
        <v>1742.1008461684346</v>
      </c>
      <c r="Z301" s="68">
        <f t="shared" si="63"/>
        <v>367.38861870792101</v>
      </c>
      <c r="AA301" s="68">
        <f t="shared" si="64"/>
        <v>-1702.9213020761299</v>
      </c>
    </row>
    <row r="302" spans="1:27" x14ac:dyDescent="0.25">
      <c r="A302" s="32">
        <v>75.25</v>
      </c>
      <c r="B302" s="4">
        <v>2.4285598463709941</v>
      </c>
      <c r="C302" s="4">
        <v>68.432330160301916</v>
      </c>
      <c r="D302" s="42" t="str">
        <f t="shared" si="52"/>
        <v>2.42855984637099+68.4323301603019i</v>
      </c>
      <c r="E302" s="4">
        <v>3.8126067642915684</v>
      </c>
      <c r="F302" s="4">
        <v>81.014547287250167</v>
      </c>
      <c r="G302" s="42" t="str">
        <f t="shared" si="53"/>
        <v>3.81260676429157+81.0145472872502i</v>
      </c>
      <c r="H302" s="4">
        <v>7.5651692795148113</v>
      </c>
      <c r="I302" s="4">
        <v>75.951894055775782</v>
      </c>
      <c r="J302" s="42" t="str">
        <f t="shared" si="54"/>
        <v>7.56516927951481+75.9518940557758i</v>
      </c>
      <c r="K302" s="4">
        <v>475.89577644316842</v>
      </c>
      <c r="L302" s="4">
        <v>-48.984880890086792</v>
      </c>
      <c r="M302" s="42" t="str">
        <f t="shared" si="55"/>
        <v>475.895776443168-48.9848808900868i</v>
      </c>
      <c r="N302" s="23" t="s">
        <v>1</v>
      </c>
      <c r="O302" s="42" t="str">
        <f t="shared" si="56"/>
        <v>2.42855984637099+68.4323301603019i</v>
      </c>
      <c r="P302" s="42" t="str">
        <f t="shared" si="57"/>
        <v>-8686.51300430452-1060.73940312537i</v>
      </c>
      <c r="Q302" s="42" t="str">
        <f t="shared" si="58"/>
        <v>158.330821494841-672.963725977i</v>
      </c>
      <c r="R302" s="23" t="s">
        <v>1</v>
      </c>
      <c r="S302" s="4">
        <v>2.7639666378605576</v>
      </c>
      <c r="T302" s="4">
        <v>72.022491681415772</v>
      </c>
      <c r="U302" s="42" t="str">
        <f t="shared" si="59"/>
        <v>2.76396663786056+72.0224916814158i</v>
      </c>
      <c r="V302" s="23" t="s">
        <v>1</v>
      </c>
      <c r="W302" s="2" t="str">
        <f t="shared" si="60"/>
        <v>358.656306124233-1698.26998050734i</v>
      </c>
      <c r="X302" s="67">
        <f t="shared" si="61"/>
        <v>75.25</v>
      </c>
      <c r="Y302" s="68">
        <f t="shared" si="62"/>
        <v>1735.7290320251836</v>
      </c>
      <c r="Z302" s="68">
        <f t="shared" si="63"/>
        <v>358.65630612423303</v>
      </c>
      <c r="AA302" s="68">
        <f t="shared" si="64"/>
        <v>-1698.2699805073401</v>
      </c>
    </row>
    <row r="303" spans="1:27" x14ac:dyDescent="0.25">
      <c r="A303" s="32">
        <v>75.5</v>
      </c>
      <c r="B303" s="4">
        <v>2.4440201609894321</v>
      </c>
      <c r="C303" s="4">
        <v>68.783837724805394</v>
      </c>
      <c r="D303" s="42" t="str">
        <f t="shared" si="52"/>
        <v>2.44402016098943+68.7838377248054i</v>
      </c>
      <c r="E303" s="4">
        <v>3.8156303795172666</v>
      </c>
      <c r="F303" s="4">
        <v>81.364043125337531</v>
      </c>
      <c r="G303" s="42" t="str">
        <f t="shared" si="53"/>
        <v>3.81563037951727+81.3640431253375i</v>
      </c>
      <c r="H303" s="4">
        <v>7.5788589187272448</v>
      </c>
      <c r="I303" s="4">
        <v>76.26094992283295</v>
      </c>
      <c r="J303" s="42" t="str">
        <f t="shared" si="54"/>
        <v>7.57885891872724+76.2609499228329i</v>
      </c>
      <c r="K303" s="4">
        <v>475.60440698161108</v>
      </c>
      <c r="L303" s="4">
        <v>-48.975966582194488</v>
      </c>
      <c r="M303" s="42" t="str">
        <f t="shared" si="55"/>
        <v>475.604406981611-48.9759665821945i</v>
      </c>
      <c r="N303" s="23" t="s">
        <v>1</v>
      </c>
      <c r="O303" s="42" t="str">
        <f t="shared" si="56"/>
        <v>2.44402016098943+68.7838377248054i</v>
      </c>
      <c r="P303" s="42" t="str">
        <f t="shared" si="57"/>
        <v>-8590.69164363758-1056.74164737118i</v>
      </c>
      <c r="Q303" s="42" t="str">
        <f t="shared" si="58"/>
        <v>156.592082199567-665.800603160091i</v>
      </c>
      <c r="R303" s="23" t="s">
        <v>1</v>
      </c>
      <c r="S303" s="4">
        <v>2.7654182558397573</v>
      </c>
      <c r="T303" s="4">
        <v>72.370310809355132</v>
      </c>
      <c r="U303" s="42" t="str">
        <f t="shared" si="59"/>
        <v>2.76541825583976+72.3703108093551i</v>
      </c>
      <c r="V303" s="23" t="s">
        <v>1</v>
      </c>
      <c r="W303" s="2" t="str">
        <f t="shared" si="60"/>
        <v>348.649626281763-1684.22621215364i</v>
      </c>
      <c r="X303" s="67">
        <f t="shared" si="61"/>
        <v>75.5</v>
      </c>
      <c r="Y303" s="68">
        <f t="shared" si="62"/>
        <v>1719.9344451495269</v>
      </c>
      <c r="Z303" s="68">
        <f t="shared" si="63"/>
        <v>348.64962628176301</v>
      </c>
      <c r="AA303" s="68">
        <f t="shared" si="64"/>
        <v>-1684.2262121536401</v>
      </c>
    </row>
    <row r="304" spans="1:27" x14ac:dyDescent="0.25">
      <c r="A304" s="32">
        <v>75.75</v>
      </c>
      <c r="B304" s="4">
        <v>2.4447248015222995</v>
      </c>
      <c r="C304" s="4">
        <v>69.12635212098877</v>
      </c>
      <c r="D304" s="42" t="str">
        <f t="shared" si="52"/>
        <v>2.4447248015223+69.1263521209888i</v>
      </c>
      <c r="E304" s="4">
        <v>3.8322091499973467</v>
      </c>
      <c r="F304" s="4">
        <v>81.688911852917954</v>
      </c>
      <c r="G304" s="42" t="str">
        <f t="shared" si="53"/>
        <v>3.83220914999735+81.688911852918i</v>
      </c>
      <c r="H304" s="4">
        <v>7.5821196132910833</v>
      </c>
      <c r="I304" s="4">
        <v>76.573890669060518</v>
      </c>
      <c r="J304" s="42" t="str">
        <f t="shared" si="54"/>
        <v>7.58211961329108+76.5738906690605i</v>
      </c>
      <c r="K304" s="4">
        <v>475.62324994760684</v>
      </c>
      <c r="L304" s="4">
        <v>-49.285072716350115</v>
      </c>
      <c r="M304" s="42" t="str">
        <f t="shared" si="55"/>
        <v>475.623249947607-49.2850727163501i</v>
      </c>
      <c r="N304" s="23" t="s">
        <v>1</v>
      </c>
      <c r="O304" s="42" t="str">
        <f t="shared" si="56"/>
        <v>2.4447248015223+69.1263521209888i</v>
      </c>
      <c r="P304" s="42" t="str">
        <f t="shared" si="57"/>
        <v>-8558.24687552917-1041.31983091451i</v>
      </c>
      <c r="Q304" s="42" t="str">
        <f t="shared" si="58"/>
        <v>156.2263953178-663.995664514629i</v>
      </c>
      <c r="R304" s="23" t="s">
        <v>1</v>
      </c>
      <c r="S304" s="4">
        <v>2.7877909898855013</v>
      </c>
      <c r="T304" s="4">
        <v>72.698783018107505</v>
      </c>
      <c r="U304" s="42" t="str">
        <f t="shared" si="59"/>
        <v>2.7877909898855+72.6987830181075i</v>
      </c>
      <c r="V304" s="23" t="s">
        <v>1</v>
      </c>
      <c r="W304" s="2" t="str">
        <f t="shared" si="60"/>
        <v>360.552372773401-1682.0140399957i</v>
      </c>
      <c r="X304" s="67">
        <f t="shared" si="61"/>
        <v>75.75</v>
      </c>
      <c r="Y304" s="68">
        <f t="shared" si="62"/>
        <v>1720.2236029816549</v>
      </c>
      <c r="Z304" s="68">
        <f t="shared" si="63"/>
        <v>360.55237277340098</v>
      </c>
      <c r="AA304" s="68">
        <f t="shared" si="64"/>
        <v>-1682.0140399956999</v>
      </c>
    </row>
    <row r="305" spans="1:27" x14ac:dyDescent="0.25">
      <c r="A305" s="32">
        <v>76</v>
      </c>
      <c r="B305" s="4">
        <v>2.4558094298622484</v>
      </c>
      <c r="C305" s="4">
        <v>69.472501718590351</v>
      </c>
      <c r="D305" s="42" t="str">
        <f t="shared" si="52"/>
        <v>2.45580942986225+69.4725017185904i</v>
      </c>
      <c r="E305" s="4">
        <v>3.869764027167546</v>
      </c>
      <c r="F305" s="4">
        <v>82.057525650608099</v>
      </c>
      <c r="G305" s="42" t="str">
        <f t="shared" si="53"/>
        <v>3.86976402716755+82.0575256506081i</v>
      </c>
      <c r="H305" s="4">
        <v>7.6006860879413702</v>
      </c>
      <c r="I305" s="4">
        <v>76.906985892503727</v>
      </c>
      <c r="J305" s="42" t="str">
        <f t="shared" si="54"/>
        <v>7.60068608794137+76.9069858925037i</v>
      </c>
      <c r="K305" s="4">
        <v>475.91377892214831</v>
      </c>
      <c r="L305" s="4">
        <v>-49.346052188448546</v>
      </c>
      <c r="M305" s="42" t="str">
        <f t="shared" si="55"/>
        <v>475.913778922148-49.3460521884485i</v>
      </c>
      <c r="N305" s="23" t="s">
        <v>1</v>
      </c>
      <c r="O305" s="42" t="str">
        <f t="shared" si="56"/>
        <v>2.45580942986225+69.4725017185904i</v>
      </c>
      <c r="P305" s="42" t="str">
        <f t="shared" si="57"/>
        <v>-8548.49303590062-1059.76057507532i</v>
      </c>
      <c r="Q305" s="42" t="str">
        <f t="shared" si="58"/>
        <v>158.523264283358-661.448749128657i</v>
      </c>
      <c r="R305" s="23" t="s">
        <v>1</v>
      </c>
      <c r="S305" s="4">
        <v>2.7948023867253338</v>
      </c>
      <c r="T305" s="4">
        <v>73.061860459376021</v>
      </c>
      <c r="U305" s="42" t="str">
        <f t="shared" si="59"/>
        <v>2.79480238672533+73.061860459376i</v>
      </c>
      <c r="V305" s="23" t="s">
        <v>1</v>
      </c>
      <c r="W305" s="2" t="str">
        <f t="shared" si="60"/>
        <v>357.058147559036-1671.47898903432i</v>
      </c>
      <c r="X305" s="67">
        <f t="shared" si="61"/>
        <v>76</v>
      </c>
      <c r="Y305" s="68">
        <f t="shared" si="62"/>
        <v>1709.1906071358699</v>
      </c>
      <c r="Z305" s="68">
        <f t="shared" si="63"/>
        <v>357.058147559036</v>
      </c>
      <c r="AA305" s="68">
        <f t="shared" si="64"/>
        <v>-1671.47898903432</v>
      </c>
    </row>
    <row r="306" spans="1:27" x14ac:dyDescent="0.25">
      <c r="A306" s="32">
        <v>76.25</v>
      </c>
      <c r="B306" s="4">
        <v>2.4455824663805967</v>
      </c>
      <c r="C306" s="4">
        <v>69.814585965929581</v>
      </c>
      <c r="D306" s="42" t="str">
        <f t="shared" si="52"/>
        <v>2.4455824663806+69.8145859659296i</v>
      </c>
      <c r="E306" s="4">
        <v>3.878900496772574</v>
      </c>
      <c r="F306" s="4">
        <v>82.387594400427432</v>
      </c>
      <c r="G306" s="42" t="str">
        <f t="shared" si="53"/>
        <v>3.87890049677257+82.3875944004274i</v>
      </c>
      <c r="H306" s="4">
        <v>7.6128795061945178</v>
      </c>
      <c r="I306" s="4">
        <v>77.215459159257748</v>
      </c>
      <c r="J306" s="42" t="str">
        <f t="shared" si="54"/>
        <v>7.61287950619452+77.2154591592577i</v>
      </c>
      <c r="K306" s="4">
        <v>475.8321122806949</v>
      </c>
      <c r="L306" s="4">
        <v>-49.618230040313904</v>
      </c>
      <c r="M306" s="42" t="str">
        <f t="shared" si="55"/>
        <v>475.832112280695-49.6182300403139i</v>
      </c>
      <c r="N306" s="23" t="s">
        <v>1</v>
      </c>
      <c r="O306" s="42" t="str">
        <f t="shared" si="56"/>
        <v>2.4455824663806+69.8145859659296i</v>
      </c>
      <c r="P306" s="42" t="str">
        <f t="shared" si="57"/>
        <v>-8506.1217932149-1013.30180168592i</v>
      </c>
      <c r="Q306" s="42" t="str">
        <f t="shared" si="58"/>
        <v>155.695125462138-658.789120026286i</v>
      </c>
      <c r="R306" s="23" t="s">
        <v>1</v>
      </c>
      <c r="S306" s="4">
        <v>2.7998668651346423</v>
      </c>
      <c r="T306" s="4">
        <v>73.377217740342218</v>
      </c>
      <c r="U306" s="42" t="str">
        <f t="shared" si="59"/>
        <v>2.79986686513464+73.3772177403422i</v>
      </c>
      <c r="V306" s="23" t="s">
        <v>1</v>
      </c>
      <c r="W306" s="2" t="str">
        <f t="shared" si="60"/>
        <v>361.053075867908-1677.4180701686i</v>
      </c>
      <c r="X306" s="67">
        <f t="shared" si="61"/>
        <v>76.25</v>
      </c>
      <c r="Y306" s="68">
        <f t="shared" si="62"/>
        <v>1715.8352793091262</v>
      </c>
      <c r="Z306" s="68">
        <f t="shared" si="63"/>
        <v>361.05307586790798</v>
      </c>
      <c r="AA306" s="68">
        <f t="shared" si="64"/>
        <v>-1677.4180701686</v>
      </c>
    </row>
    <row r="307" spans="1:27" x14ac:dyDescent="0.25">
      <c r="A307" s="32">
        <v>76.5</v>
      </c>
      <c r="B307" s="4">
        <v>2.4691301082486792</v>
      </c>
      <c r="C307" s="4">
        <v>70.157631448612079</v>
      </c>
      <c r="D307" s="42" t="str">
        <f t="shared" si="52"/>
        <v>2.46913010824868+70.1576314486121i</v>
      </c>
      <c r="E307" s="4">
        <v>3.8935911001881158</v>
      </c>
      <c r="F307" s="4">
        <v>82.738317775375805</v>
      </c>
      <c r="G307" s="42" t="str">
        <f t="shared" si="53"/>
        <v>3.89359110018812+82.7383177753758i</v>
      </c>
      <c r="H307" s="4">
        <v>7.6486633330307656</v>
      </c>
      <c r="I307" s="4">
        <v>77.53815820325066</v>
      </c>
      <c r="J307" s="42" t="str">
        <f t="shared" si="54"/>
        <v>7.64866333303077+77.5381582032507i</v>
      </c>
      <c r="K307" s="4">
        <v>475.74591502575907</v>
      </c>
      <c r="L307" s="4">
        <v>-49.685304544734144</v>
      </c>
      <c r="M307" s="42" t="str">
        <f t="shared" si="55"/>
        <v>475.745915025759-49.6853045447341i</v>
      </c>
      <c r="N307" s="23" t="s">
        <v>1</v>
      </c>
      <c r="O307" s="42" t="str">
        <f t="shared" si="56"/>
        <v>2.46913010824868+70.1576314486121i</v>
      </c>
      <c r="P307" s="42" t="str">
        <f t="shared" si="57"/>
        <v>-8455.51106107375-990.916086934544i</v>
      </c>
      <c r="Q307" s="42" t="str">
        <f t="shared" si="58"/>
        <v>152.904107894588-654.789803187924i</v>
      </c>
      <c r="R307" s="23" t="s">
        <v>1</v>
      </c>
      <c r="S307" s="4">
        <v>2.8155102104985832</v>
      </c>
      <c r="T307" s="4">
        <v>73.73681545352369</v>
      </c>
      <c r="U307" s="42" t="str">
        <f t="shared" si="59"/>
        <v>2.81551021049858+73.7368154535237i</v>
      </c>
      <c r="V307" s="23" t="s">
        <v>1</v>
      </c>
      <c r="W307" s="2" t="str">
        <f t="shared" si="60"/>
        <v>347.886511713917-1659.1586117812i</v>
      </c>
      <c r="X307" s="67">
        <f t="shared" si="61"/>
        <v>76.5</v>
      </c>
      <c r="Y307" s="68">
        <f t="shared" si="62"/>
        <v>1695.2381319685433</v>
      </c>
      <c r="Z307" s="68">
        <f t="shared" si="63"/>
        <v>347.886511713917</v>
      </c>
      <c r="AA307" s="68">
        <f t="shared" si="64"/>
        <v>-1659.1586117812001</v>
      </c>
    </row>
    <row r="308" spans="1:27" x14ac:dyDescent="0.25">
      <c r="A308" s="32">
        <v>76.75</v>
      </c>
      <c r="B308" s="4">
        <v>2.4635714342833137</v>
      </c>
      <c r="C308" s="4">
        <v>70.506665549177455</v>
      </c>
      <c r="D308" s="42" t="str">
        <f t="shared" si="52"/>
        <v>2.46357143428331+70.5066655491775i</v>
      </c>
      <c r="E308" s="4">
        <v>3.9112337464470888</v>
      </c>
      <c r="F308" s="4">
        <v>83.070913993673145</v>
      </c>
      <c r="G308" s="42" t="str">
        <f t="shared" si="53"/>
        <v>3.91123374644709+83.0709139936731i</v>
      </c>
      <c r="H308" s="4">
        <v>7.6512308817706236</v>
      </c>
      <c r="I308" s="4">
        <v>77.849909792201743</v>
      </c>
      <c r="J308" s="42" t="str">
        <f t="shared" si="54"/>
        <v>7.65123088177062+77.8499097922017i</v>
      </c>
      <c r="K308" s="4">
        <v>475.46591791403188</v>
      </c>
      <c r="L308" s="4">
        <v>-50.002798247535786</v>
      </c>
      <c r="M308" s="42" t="str">
        <f t="shared" si="55"/>
        <v>475.465917914032-50.0027982475358i</v>
      </c>
      <c r="N308" s="23" t="s">
        <v>1</v>
      </c>
      <c r="O308" s="42" t="str">
        <f t="shared" si="56"/>
        <v>2.46357143428331+70.5066655491775i</v>
      </c>
      <c r="P308" s="42" t="str">
        <f t="shared" si="57"/>
        <v>-8409.18785974429-968.363872266371i</v>
      </c>
      <c r="Q308" s="42" t="str">
        <f t="shared" si="58"/>
        <v>152.169463497432-651.761854165216i</v>
      </c>
      <c r="R308" s="23" t="s">
        <v>1</v>
      </c>
      <c r="S308" s="4">
        <v>2.8116187298923587</v>
      </c>
      <c r="T308" s="4">
        <v>74.065500847269462</v>
      </c>
      <c r="U308" s="42" t="str">
        <f t="shared" si="59"/>
        <v>2.81161872989236+74.0655008472695i</v>
      </c>
      <c r="V308" s="23" t="s">
        <v>1</v>
      </c>
      <c r="W308" s="2" t="str">
        <f t="shared" si="60"/>
        <v>346.252288940649-1662.39792759004i</v>
      </c>
      <c r="X308" s="67">
        <f t="shared" si="61"/>
        <v>76.75</v>
      </c>
      <c r="Y308" s="68">
        <f t="shared" si="62"/>
        <v>1698.0746500823509</v>
      </c>
      <c r="Z308" s="68">
        <f t="shared" si="63"/>
        <v>346.25228894064901</v>
      </c>
      <c r="AA308" s="68">
        <f t="shared" si="64"/>
        <v>-1662.3979275900399</v>
      </c>
    </row>
    <row r="309" spans="1:27" x14ac:dyDescent="0.25">
      <c r="A309" s="32">
        <v>77</v>
      </c>
      <c r="B309" s="4">
        <v>2.473534648892735</v>
      </c>
      <c r="C309" s="4">
        <v>70.849940691349531</v>
      </c>
      <c r="D309" s="42" t="str">
        <f t="shared" si="52"/>
        <v>2.47353464889273+70.8499406913495i</v>
      </c>
      <c r="E309" s="4">
        <v>3.9527404845261493</v>
      </c>
      <c r="F309" s="4">
        <v>83.430126265677913</v>
      </c>
      <c r="G309" s="42" t="str">
        <f t="shared" si="53"/>
        <v>3.95274048452615+83.4301262656779i</v>
      </c>
      <c r="H309" s="4">
        <v>7.6657748441460249</v>
      </c>
      <c r="I309" s="4">
        <v>78.181139614270435</v>
      </c>
      <c r="J309" s="42" t="str">
        <f t="shared" si="54"/>
        <v>7.66577484414602+78.1811396142704i</v>
      </c>
      <c r="K309" s="4">
        <v>475.54482390660581</v>
      </c>
      <c r="L309" s="4">
        <v>-50.335131500460449</v>
      </c>
      <c r="M309" s="42" t="str">
        <f t="shared" si="55"/>
        <v>475.544823906606-50.3351315004604i</v>
      </c>
      <c r="N309" s="23" t="s">
        <v>1</v>
      </c>
      <c r="O309" s="42" t="str">
        <f t="shared" si="56"/>
        <v>2.47353464889273+70.8499406913495i</v>
      </c>
      <c r="P309" s="42" t="str">
        <f t="shared" si="57"/>
        <v>-8406.31834495695-982.940981024042i</v>
      </c>
      <c r="Q309" s="42" t="str">
        <f t="shared" si="58"/>
        <v>154.56772376352-650.044533735103i</v>
      </c>
      <c r="R309" s="23" t="s">
        <v>1</v>
      </c>
      <c r="S309" s="4">
        <v>2.8401337087438856</v>
      </c>
      <c r="T309" s="4">
        <v>74.425650653776529</v>
      </c>
      <c r="U309" s="42" t="str">
        <f t="shared" si="59"/>
        <v>2.84013370874389+74.4256506537765i</v>
      </c>
      <c r="V309" s="23" t="s">
        <v>1</v>
      </c>
      <c r="W309" s="2" t="str">
        <f t="shared" si="60"/>
        <v>355.990398324378-1648.56142249894i</v>
      </c>
      <c r="X309" s="67">
        <f t="shared" si="61"/>
        <v>77</v>
      </c>
      <c r="Y309" s="68">
        <f t="shared" si="62"/>
        <v>1686.559790654004</v>
      </c>
      <c r="Z309" s="68">
        <f t="shared" si="63"/>
        <v>355.99039832437802</v>
      </c>
      <c r="AA309" s="68">
        <f t="shared" si="64"/>
        <v>-1648.5614224989399</v>
      </c>
    </row>
    <row r="310" spans="1:27" x14ac:dyDescent="0.25">
      <c r="A310" s="32">
        <v>77.25</v>
      </c>
      <c r="B310" s="4">
        <v>2.4782103957605686</v>
      </c>
      <c r="C310" s="4">
        <v>71.190277598230779</v>
      </c>
      <c r="D310" s="42" t="str">
        <f t="shared" si="52"/>
        <v>2.47821039576057+71.1902775982308i</v>
      </c>
      <c r="E310" s="4">
        <v>3.977482075021209</v>
      </c>
      <c r="F310" s="4">
        <v>83.773739314223619</v>
      </c>
      <c r="G310" s="42" t="str">
        <f t="shared" si="53"/>
        <v>3.97748207502121+83.7737393142236i</v>
      </c>
      <c r="H310" s="4">
        <v>7.6957744362924245</v>
      </c>
      <c r="I310" s="4">
        <v>78.496624849018275</v>
      </c>
      <c r="J310" s="42" t="str">
        <f t="shared" si="54"/>
        <v>7.69577443629242+78.4966248490183i</v>
      </c>
      <c r="K310" s="4">
        <v>475.66215129032298</v>
      </c>
      <c r="L310" s="4">
        <v>-50.296924362876339</v>
      </c>
      <c r="M310" s="42" t="str">
        <f t="shared" si="55"/>
        <v>475.662151290323-50.2969243628763i</v>
      </c>
      <c r="N310" s="23" t="s">
        <v>1</v>
      </c>
      <c r="O310" s="42" t="str">
        <f t="shared" si="56"/>
        <v>2.47821039576057+71.1902775982308i</v>
      </c>
      <c r="P310" s="42" t="str">
        <f t="shared" si="57"/>
        <v>-8376.293358946-949.830618638751i</v>
      </c>
      <c r="Q310" s="42" t="str">
        <f t="shared" si="58"/>
        <v>152.626530352258-647.474034440787i</v>
      </c>
      <c r="R310" s="23" t="s">
        <v>1</v>
      </c>
      <c r="S310" s="4">
        <v>2.8307848169005929</v>
      </c>
      <c r="T310" s="4">
        <v>74.756057712078558</v>
      </c>
      <c r="U310" s="42" t="str">
        <f t="shared" si="59"/>
        <v>2.83078481690059+74.7560577120786i</v>
      </c>
      <c r="V310" s="23" t="s">
        <v>1</v>
      </c>
      <c r="W310" s="2" t="str">
        <f t="shared" si="60"/>
        <v>341.189673356645-1652.77615903591i</v>
      </c>
      <c r="X310" s="67">
        <f t="shared" si="61"/>
        <v>77.25</v>
      </c>
      <c r="Y310" s="68">
        <f t="shared" si="62"/>
        <v>1687.6253805518304</v>
      </c>
      <c r="Z310" s="68">
        <f t="shared" si="63"/>
        <v>341.18967335664502</v>
      </c>
      <c r="AA310" s="68">
        <f t="shared" si="64"/>
        <v>-1652.77615903591</v>
      </c>
    </row>
    <row r="311" spans="1:27" x14ac:dyDescent="0.25">
      <c r="A311" s="32">
        <v>77.5</v>
      </c>
      <c r="B311" s="4">
        <v>2.4929344393169002</v>
      </c>
      <c r="C311" s="4">
        <v>71.523087694521664</v>
      </c>
      <c r="D311" s="42" t="str">
        <f t="shared" si="52"/>
        <v>2.4929344393169+71.5230876945217i</v>
      </c>
      <c r="E311" s="4">
        <v>3.9877244464463835</v>
      </c>
      <c r="F311" s="4">
        <v>84.103928812477349</v>
      </c>
      <c r="G311" s="42" t="str">
        <f t="shared" si="53"/>
        <v>3.98772444644638+84.1039288124773i</v>
      </c>
      <c r="H311" s="4">
        <v>7.7204995497737992</v>
      </c>
      <c r="I311" s="4">
        <v>78.804612421202833</v>
      </c>
      <c r="J311" s="42" t="str">
        <f t="shared" si="54"/>
        <v>7.7204995497738+78.8046124212028i</v>
      </c>
      <c r="K311" s="4">
        <v>475.09824922694474</v>
      </c>
      <c r="L311" s="4">
        <v>-50.872258292842858</v>
      </c>
      <c r="M311" s="42" t="str">
        <f t="shared" si="55"/>
        <v>475.098249226945-50.8722582928429i</v>
      </c>
      <c r="N311" s="23" t="s">
        <v>1</v>
      </c>
      <c r="O311" s="42" t="str">
        <f t="shared" si="56"/>
        <v>2.4929344393169+71.5230876945217i</v>
      </c>
      <c r="P311" s="42" t="str">
        <f t="shared" si="57"/>
        <v>-8321.08512921407-915.215115810456i</v>
      </c>
      <c r="Q311" s="42" t="str">
        <f t="shared" si="58"/>
        <v>149.225333742093-643.67910822498i</v>
      </c>
      <c r="R311" s="23" t="s">
        <v>1</v>
      </c>
      <c r="S311" s="4">
        <v>2.8558150354832388</v>
      </c>
      <c r="T311" s="4">
        <v>75.095231698415063</v>
      </c>
      <c r="U311" s="42" t="str">
        <f t="shared" si="59"/>
        <v>2.85581503548324+75.0952316984151i</v>
      </c>
      <c r="V311" s="23" t="s">
        <v>1</v>
      </c>
      <c r="W311" s="2" t="str">
        <f t="shared" si="60"/>
        <v>338.588169718996-1636.2029641057i</v>
      </c>
      <c r="X311" s="67">
        <f t="shared" si="61"/>
        <v>77.5</v>
      </c>
      <c r="Y311" s="68">
        <f t="shared" si="62"/>
        <v>1670.868662828392</v>
      </c>
      <c r="Z311" s="68">
        <f t="shared" si="63"/>
        <v>338.58816971899603</v>
      </c>
      <c r="AA311" s="68">
        <f t="shared" si="64"/>
        <v>-1636.2029641056999</v>
      </c>
    </row>
    <row r="312" spans="1:27" x14ac:dyDescent="0.25">
      <c r="A312" s="32">
        <v>77.75</v>
      </c>
      <c r="B312" s="4">
        <v>2.5114329622487879</v>
      </c>
      <c r="C312" s="4">
        <v>71.885985821782029</v>
      </c>
      <c r="D312" s="42" t="str">
        <f t="shared" si="52"/>
        <v>2.51143296224879+71.885985821782i</v>
      </c>
      <c r="E312" s="4">
        <v>4.0227905342813814</v>
      </c>
      <c r="F312" s="4">
        <v>84.45354065951652</v>
      </c>
      <c r="G312" s="42" t="str">
        <f t="shared" si="53"/>
        <v>4.02279053428138+84.4535406595165i</v>
      </c>
      <c r="H312" s="4">
        <v>7.7450667051402311</v>
      </c>
      <c r="I312" s="4">
        <v>79.139617454372328</v>
      </c>
      <c r="J312" s="42" t="str">
        <f t="shared" si="54"/>
        <v>7.74506670514023+79.1396174543723i</v>
      </c>
      <c r="K312" s="4">
        <v>475.65089194141859</v>
      </c>
      <c r="L312" s="4">
        <v>-50.737314782567552</v>
      </c>
      <c r="M312" s="42" t="str">
        <f t="shared" si="55"/>
        <v>475.650891941419-50.7373147825676i</v>
      </c>
      <c r="N312" s="23" t="s">
        <v>1</v>
      </c>
      <c r="O312" s="42" t="str">
        <f t="shared" si="56"/>
        <v>2.51143296224879+71.885985821782i</v>
      </c>
      <c r="P312" s="42" t="str">
        <f t="shared" si="57"/>
        <v>-8298.41924981621-906.252615432125i</v>
      </c>
      <c r="Q312" s="42" t="str">
        <f t="shared" si="58"/>
        <v>149.357868352328-642.343415944426i</v>
      </c>
      <c r="R312" s="23" t="s">
        <v>1</v>
      </c>
      <c r="S312" s="4">
        <v>2.8730547425487658</v>
      </c>
      <c r="T312" s="4">
        <v>75.441166323369416</v>
      </c>
      <c r="U312" s="42" t="str">
        <f t="shared" si="59"/>
        <v>2.87305474254877+75.4411663233694i</v>
      </c>
      <c r="V312" s="23" t="s">
        <v>1</v>
      </c>
      <c r="W312" s="2" t="str">
        <f t="shared" si="60"/>
        <v>337.935977800844-1642.26721859706i</v>
      </c>
      <c r="X312" s="67">
        <f t="shared" si="61"/>
        <v>77.75</v>
      </c>
      <c r="Y312" s="68">
        <f t="shared" si="62"/>
        <v>1676.6759801377059</v>
      </c>
      <c r="Z312" s="68">
        <f t="shared" si="63"/>
        <v>337.935977800844</v>
      </c>
      <c r="AA312" s="68">
        <f t="shared" si="64"/>
        <v>-1642.26721859706</v>
      </c>
    </row>
    <row r="313" spans="1:27" x14ac:dyDescent="0.25">
      <c r="A313" s="32">
        <v>78</v>
      </c>
      <c r="B313" s="4">
        <v>2.4630635063380342</v>
      </c>
      <c r="C313" s="4">
        <v>72.20868170045128</v>
      </c>
      <c r="D313" s="42" t="str">
        <f t="shared" si="52"/>
        <v>2.46306350633803+72.2086817004513i</v>
      </c>
      <c r="E313" s="4">
        <v>4.004966579648551</v>
      </c>
      <c r="F313" s="4">
        <v>84.782076422093041</v>
      </c>
      <c r="G313" s="42" t="str">
        <f t="shared" si="53"/>
        <v>4.00496657964855+84.782076422093i</v>
      </c>
      <c r="H313" s="4">
        <v>7.7104495850693295</v>
      </c>
      <c r="I313" s="4">
        <v>79.440397430933089</v>
      </c>
      <c r="J313" s="42" t="str">
        <f t="shared" si="54"/>
        <v>7.71044958506933+79.4403974309331i</v>
      </c>
      <c r="K313" s="4">
        <v>476.1246388558402</v>
      </c>
      <c r="L313" s="4">
        <v>-51.445563261393353</v>
      </c>
      <c r="M313" s="42" t="str">
        <f t="shared" si="55"/>
        <v>476.12463885584-51.4455632613934i</v>
      </c>
      <c r="N313" s="23" t="s">
        <v>1</v>
      </c>
      <c r="O313" s="42" t="str">
        <f t="shared" si="56"/>
        <v>2.46306350633803+72.2086817004513i</v>
      </c>
      <c r="P313" s="42" t="str">
        <f t="shared" si="57"/>
        <v>-8289.92993857398-890.036872714918i</v>
      </c>
      <c r="Q313" s="42" t="str">
        <f t="shared" si="58"/>
        <v>149.3948650867-641.002506911487i</v>
      </c>
      <c r="R313" s="23" t="s">
        <v>1</v>
      </c>
      <c r="S313" s="4">
        <v>2.8447412795628852</v>
      </c>
      <c r="T313" s="4">
        <v>75.777206860964753</v>
      </c>
      <c r="U313" s="42" t="str">
        <f t="shared" si="59"/>
        <v>2.84474127956289+75.7772068609648i</v>
      </c>
      <c r="V313" s="23" t="s">
        <v>1</v>
      </c>
      <c r="W313" s="2" t="str">
        <f t="shared" si="60"/>
        <v>342.854862152819-1629.41700657873i</v>
      </c>
      <c r="X313" s="67">
        <f t="shared" si="61"/>
        <v>78</v>
      </c>
      <c r="Y313" s="68">
        <f t="shared" si="62"/>
        <v>1665.0973658707824</v>
      </c>
      <c r="Z313" s="68">
        <f t="shared" si="63"/>
        <v>342.85486215281901</v>
      </c>
      <c r="AA313" s="68">
        <f t="shared" si="64"/>
        <v>-1629.41700657873</v>
      </c>
    </row>
    <row r="314" spans="1:27" x14ac:dyDescent="0.25">
      <c r="A314" s="32">
        <v>78.25</v>
      </c>
      <c r="B314" s="4">
        <v>2.5278455419183707</v>
      </c>
      <c r="C314" s="4">
        <v>72.574746654921185</v>
      </c>
      <c r="D314" s="42" t="str">
        <f t="shared" si="52"/>
        <v>2.52784554191837+72.5747466549212i</v>
      </c>
      <c r="E314" s="4">
        <v>4.0813032220775813</v>
      </c>
      <c r="F314" s="4">
        <v>85.144313156304264</v>
      </c>
      <c r="G314" s="42" t="str">
        <f t="shared" si="53"/>
        <v>4.08130322207758+85.1443131563043i</v>
      </c>
      <c r="H314" s="4">
        <v>7.7854720224276415</v>
      </c>
      <c r="I314" s="4">
        <v>79.773115328749228</v>
      </c>
      <c r="J314" s="42" t="str">
        <f t="shared" si="54"/>
        <v>7.78547202242764+79.7731153287492i</v>
      </c>
      <c r="K314" s="4">
        <v>475.19278771597232</v>
      </c>
      <c r="L314" s="4">
        <v>-51.571559355607206</v>
      </c>
      <c r="M314" s="42" t="str">
        <f t="shared" si="55"/>
        <v>475.192787715972-51.5715593556072i</v>
      </c>
      <c r="N314" s="23" t="s">
        <v>1</v>
      </c>
      <c r="O314" s="42" t="str">
        <f t="shared" si="56"/>
        <v>2.52784554191837+72.5747466549212i</v>
      </c>
      <c r="P314" s="42" t="str">
        <f t="shared" si="57"/>
        <v>-8224.99629327085-868.121978795606i</v>
      </c>
      <c r="Q314" s="42" t="str">
        <f t="shared" si="58"/>
        <v>147.681000362772-636.106273686042i</v>
      </c>
      <c r="R314" s="23" t="s">
        <v>1</v>
      </c>
      <c r="S314" s="4">
        <v>2.9069246060827494</v>
      </c>
      <c r="T314" s="4">
        <v>76.141415821538317</v>
      </c>
      <c r="U314" s="42" t="str">
        <f t="shared" si="59"/>
        <v>2.90692460608275+76.1414158215383i</v>
      </c>
      <c r="V314" s="23" t="s">
        <v>1</v>
      </c>
      <c r="W314" s="2" t="str">
        <f t="shared" si="60"/>
        <v>335.359028128129-1618.62651919144i</v>
      </c>
      <c r="X314" s="67">
        <f t="shared" si="61"/>
        <v>78.25</v>
      </c>
      <c r="Y314" s="68">
        <f t="shared" si="62"/>
        <v>1653.0025669601487</v>
      </c>
      <c r="Z314" s="68">
        <f t="shared" si="63"/>
        <v>335.35902812812901</v>
      </c>
      <c r="AA314" s="68">
        <f t="shared" si="64"/>
        <v>-1618.6265191914399</v>
      </c>
    </row>
    <row r="315" spans="1:27" x14ac:dyDescent="0.25">
      <c r="A315" s="32">
        <v>78.5</v>
      </c>
      <c r="B315" s="4">
        <v>2.5226066060036278</v>
      </c>
      <c r="C315" s="4">
        <v>72.898596296818809</v>
      </c>
      <c r="D315" s="42" t="str">
        <f t="shared" si="52"/>
        <v>2.52260660600363+72.8985962968188i</v>
      </c>
      <c r="E315" s="4">
        <v>4.1023423676508193</v>
      </c>
      <c r="F315" s="4">
        <v>85.48341659964855</v>
      </c>
      <c r="G315" s="42" t="str">
        <f t="shared" si="53"/>
        <v>4.10234236765082+85.4834165996485i</v>
      </c>
      <c r="H315" s="4">
        <v>7.8088114149079848</v>
      </c>
      <c r="I315" s="4">
        <v>80.082457168220117</v>
      </c>
      <c r="J315" s="42" t="str">
        <f t="shared" si="54"/>
        <v>7.80881141490798+80.0824571682201i</v>
      </c>
      <c r="K315" s="4">
        <v>475.25823752361663</v>
      </c>
      <c r="L315" s="4">
        <v>-51.520974649814931</v>
      </c>
      <c r="M315" s="42" t="str">
        <f t="shared" si="55"/>
        <v>475.258237523617-51.5209746498149i</v>
      </c>
      <c r="N315" s="23" t="s">
        <v>1</v>
      </c>
      <c r="O315" s="42" t="str">
        <f t="shared" si="56"/>
        <v>2.52260660600363+72.8985962968188i</v>
      </c>
      <c r="P315" s="42" t="str">
        <f t="shared" si="57"/>
        <v>-8212.87129487117-841.561703837436i</v>
      </c>
      <c r="Q315" s="42" t="str">
        <f t="shared" si="58"/>
        <v>146.482195128424-634.213913327597i</v>
      </c>
      <c r="R315" s="23" t="s">
        <v>1</v>
      </c>
      <c r="S315" s="4">
        <v>2.9051129698610052</v>
      </c>
      <c r="T315" s="4">
        <v>76.447853668547921</v>
      </c>
      <c r="U315" s="42" t="str">
        <f t="shared" si="59"/>
        <v>2.90511296986101+76.4478536685479i</v>
      </c>
      <c r="V315" s="23" t="s">
        <v>1</v>
      </c>
      <c r="W315" s="2" t="str">
        <f t="shared" si="60"/>
        <v>334.419900634171-1627.92780871329i</v>
      </c>
      <c r="X315" s="67">
        <f t="shared" si="61"/>
        <v>78.5</v>
      </c>
      <c r="Y315" s="68">
        <f t="shared" si="62"/>
        <v>1661.9222666304893</v>
      </c>
      <c r="Z315" s="68">
        <f t="shared" si="63"/>
        <v>334.41990063417097</v>
      </c>
      <c r="AA315" s="68">
        <f t="shared" si="64"/>
        <v>-1627.92780871329</v>
      </c>
    </row>
    <row r="316" spans="1:27" x14ac:dyDescent="0.25">
      <c r="A316" s="32">
        <v>78.75</v>
      </c>
      <c r="B316" s="4">
        <v>2.5488236735357548</v>
      </c>
      <c r="C316" s="4">
        <v>73.25253952750063</v>
      </c>
      <c r="D316" s="42" t="str">
        <f t="shared" si="52"/>
        <v>2.54882367353575+73.2525395275006i</v>
      </c>
      <c r="E316" s="4">
        <v>4.1362171099129288</v>
      </c>
      <c r="F316" s="4">
        <v>85.834387607454715</v>
      </c>
      <c r="G316" s="42" t="str">
        <f t="shared" si="53"/>
        <v>4.13621710991293+85.8343876074547i</v>
      </c>
      <c r="H316" s="4">
        <v>7.8385952946857262</v>
      </c>
      <c r="I316" s="4">
        <v>80.395167759934012</v>
      </c>
      <c r="J316" s="42" t="str">
        <f t="shared" si="54"/>
        <v>7.83859529468573+80.395167759934i</v>
      </c>
      <c r="K316" s="4">
        <v>474.66617930306739</v>
      </c>
      <c r="L316" s="4">
        <v>-52.045450948707</v>
      </c>
      <c r="M316" s="42" t="str">
        <f t="shared" si="55"/>
        <v>474.666179303067-52.045450948707i</v>
      </c>
      <c r="N316" s="23" t="s">
        <v>1</v>
      </c>
      <c r="O316" s="42" t="str">
        <f t="shared" si="56"/>
        <v>2.54882367353575+73.2525395275006i</v>
      </c>
      <c r="P316" s="42" t="str">
        <f t="shared" si="57"/>
        <v>-8138.44690734047-824.695389239921i</v>
      </c>
      <c r="Q316" s="42" t="str">
        <f t="shared" si="58"/>
        <v>144.849617288748-628.565336772324i</v>
      </c>
      <c r="R316" s="23" t="s">
        <v>1</v>
      </c>
      <c r="S316" s="4">
        <v>2.9322114811936739</v>
      </c>
      <c r="T316" s="4">
        <v>76.807210066451447</v>
      </c>
      <c r="U316" s="42" t="str">
        <f t="shared" si="59"/>
        <v>2.93221148119367+76.8072100664514i</v>
      </c>
      <c r="V316" s="23" t="s">
        <v>1</v>
      </c>
      <c r="W316" s="2" t="str">
        <f t="shared" si="60"/>
        <v>328.580602297491-1609.88108074654i</v>
      </c>
      <c r="X316" s="67">
        <f t="shared" si="61"/>
        <v>78.75</v>
      </c>
      <c r="Y316" s="68">
        <f t="shared" si="62"/>
        <v>1643.0709985730468</v>
      </c>
      <c r="Z316" s="68">
        <f t="shared" si="63"/>
        <v>328.580602297491</v>
      </c>
      <c r="AA316" s="68">
        <f t="shared" si="64"/>
        <v>-1609.88108074654</v>
      </c>
    </row>
    <row r="317" spans="1:27" x14ac:dyDescent="0.25">
      <c r="A317" s="32">
        <v>79</v>
      </c>
      <c r="B317" s="4">
        <v>2.5571690831402352</v>
      </c>
      <c r="C317" s="4">
        <v>73.595213416542165</v>
      </c>
      <c r="D317" s="42" t="str">
        <f t="shared" si="52"/>
        <v>2.55716908314024+73.5952134165422i</v>
      </c>
      <c r="E317" s="4">
        <v>4.1550156914537553</v>
      </c>
      <c r="F317" s="4">
        <v>86.17856325238175</v>
      </c>
      <c r="G317" s="42" t="str">
        <f t="shared" si="53"/>
        <v>4.15501569145376+86.1785632523817i</v>
      </c>
      <c r="H317" s="4">
        <v>7.8486522514304129</v>
      </c>
      <c r="I317" s="4">
        <v>80.714955395556359</v>
      </c>
      <c r="J317" s="42" t="str">
        <f t="shared" si="54"/>
        <v>7.84865225143041+80.7149553955564i</v>
      </c>
      <c r="K317" s="4">
        <v>475.00609929595231</v>
      </c>
      <c r="L317" s="4">
        <v>-51.628092487668013</v>
      </c>
      <c r="M317" s="42" t="str">
        <f t="shared" si="55"/>
        <v>475.006099295952-51.628092487668i</v>
      </c>
      <c r="N317" s="23" t="s">
        <v>1</v>
      </c>
      <c r="O317" s="42" t="str">
        <f t="shared" si="56"/>
        <v>2.55716908314024+73.5952134165422i</v>
      </c>
      <c r="P317" s="42" t="str">
        <f t="shared" si="57"/>
        <v>-8109.1458733572-835.07456332214i</v>
      </c>
      <c r="Q317" s="42" t="str">
        <f t="shared" si="58"/>
        <v>145.842820523311-625.915318256881i</v>
      </c>
      <c r="R317" s="23" t="s">
        <v>1</v>
      </c>
      <c r="S317" s="4">
        <v>2.941492244992264</v>
      </c>
      <c r="T317" s="4">
        <v>77.135888379863133</v>
      </c>
      <c r="U317" s="42" t="str">
        <f t="shared" si="59"/>
        <v>2.94149224499226+77.1358883798631i</v>
      </c>
      <c r="V317" s="23" t="s">
        <v>1</v>
      </c>
      <c r="W317" s="2" t="str">
        <f t="shared" si="60"/>
        <v>332.966719501864-1612.3947099465i</v>
      </c>
      <c r="X317" s="67">
        <f t="shared" si="61"/>
        <v>79</v>
      </c>
      <c r="Y317" s="68">
        <f t="shared" si="62"/>
        <v>1646.4153597920817</v>
      </c>
      <c r="Z317" s="68">
        <f t="shared" si="63"/>
        <v>332.96671950186402</v>
      </c>
      <c r="AA317" s="68">
        <f t="shared" si="64"/>
        <v>-1612.3947099464999</v>
      </c>
    </row>
    <row r="318" spans="1:27" x14ac:dyDescent="0.25">
      <c r="A318" s="32">
        <v>79.25</v>
      </c>
      <c r="B318" s="4">
        <v>2.5592698955672217</v>
      </c>
      <c r="C318" s="4">
        <v>73.938068708100644</v>
      </c>
      <c r="D318" s="42" t="str">
        <f t="shared" si="52"/>
        <v>2.55926989556722+73.9380687081006i</v>
      </c>
      <c r="E318" s="4">
        <v>4.1918406035155691</v>
      </c>
      <c r="F318" s="4">
        <v>86.518161680612678</v>
      </c>
      <c r="G318" s="42" t="str">
        <f t="shared" si="53"/>
        <v>4.19184060351557+86.5181616806127i</v>
      </c>
      <c r="H318" s="4">
        <v>7.8702297128039476</v>
      </c>
      <c r="I318" s="4">
        <v>81.036556041340347</v>
      </c>
      <c r="J318" s="42" t="str">
        <f t="shared" si="54"/>
        <v>7.87022971280395+81.0365560413403i</v>
      </c>
      <c r="K318" s="4">
        <v>474.44515580245405</v>
      </c>
      <c r="L318" s="4">
        <v>-52.318469041896101</v>
      </c>
      <c r="M318" s="42" t="str">
        <f t="shared" si="55"/>
        <v>474.445155802454-52.3184690418961i</v>
      </c>
      <c r="N318" s="23" t="s">
        <v>1</v>
      </c>
      <c r="O318" s="42" t="str">
        <f t="shared" si="56"/>
        <v>2.55926989556722+73.9380687081006i</v>
      </c>
      <c r="P318" s="42" t="str">
        <f t="shared" si="57"/>
        <v>-8092.24813237527-800.098890398432i</v>
      </c>
      <c r="Q318" s="42" t="str">
        <f t="shared" si="58"/>
        <v>144.642700185964-624.487332017256i</v>
      </c>
      <c r="R318" s="23" t="s">
        <v>1</v>
      </c>
      <c r="S318" s="4">
        <v>2.9652829691125344</v>
      </c>
      <c r="T318" s="4">
        <v>77.489786859758354</v>
      </c>
      <c r="U318" s="42" t="str">
        <f t="shared" si="59"/>
        <v>2.96528296911253+77.4897868597584i</v>
      </c>
      <c r="V318" s="23" t="s">
        <v>1</v>
      </c>
      <c r="W318" s="2" t="str">
        <f t="shared" si="60"/>
        <v>334.817455607336-1599.10719425249i</v>
      </c>
      <c r="X318" s="67">
        <f t="shared" si="61"/>
        <v>79.25</v>
      </c>
      <c r="Y318" s="68">
        <f t="shared" si="62"/>
        <v>1633.7828947842002</v>
      </c>
      <c r="Z318" s="68">
        <f t="shared" si="63"/>
        <v>334.817455607336</v>
      </c>
      <c r="AA318" s="68">
        <f t="shared" si="64"/>
        <v>-1599.10719425249</v>
      </c>
    </row>
    <row r="319" spans="1:27" x14ac:dyDescent="0.25">
      <c r="A319" s="32">
        <v>79.5</v>
      </c>
      <c r="B319" s="4">
        <v>2.5789002504546108</v>
      </c>
      <c r="C319" s="4">
        <v>74.287989595977507</v>
      </c>
      <c r="D319" s="42" t="str">
        <f t="shared" si="52"/>
        <v>2.57890025045461+74.2879895959775i</v>
      </c>
      <c r="E319" s="4">
        <v>4.2112758781235229</v>
      </c>
      <c r="F319" s="4">
        <v>86.874563429165406</v>
      </c>
      <c r="G319" s="42" t="str">
        <f t="shared" si="53"/>
        <v>4.21127587812352+86.8745634291654i</v>
      </c>
      <c r="H319" s="4">
        <v>7.8947342482519955</v>
      </c>
      <c r="I319" s="4">
        <v>81.35996113701141</v>
      </c>
      <c r="J319" s="42" t="str">
        <f t="shared" si="54"/>
        <v>7.894734248252+81.3599611370114i</v>
      </c>
      <c r="K319" s="4">
        <v>474.99721951834186</v>
      </c>
      <c r="L319" s="4">
        <v>-52.648737335392248</v>
      </c>
      <c r="M319" s="42" t="str">
        <f t="shared" si="55"/>
        <v>474.997219518342-52.6487373353922i</v>
      </c>
      <c r="N319" s="23" t="s">
        <v>1</v>
      </c>
      <c r="O319" s="42" t="str">
        <f t="shared" si="56"/>
        <v>2.57890025045461+74.2879895959775i</v>
      </c>
      <c r="P319" s="42" t="str">
        <f t="shared" si="57"/>
        <v>-8053.10399468572-791.527079761708i</v>
      </c>
      <c r="Q319" s="42" t="str">
        <f t="shared" si="58"/>
        <v>143.452778492125-621.212355242938i</v>
      </c>
      <c r="R319" s="23" t="s">
        <v>1</v>
      </c>
      <c r="S319" s="4">
        <v>2.971619714214353</v>
      </c>
      <c r="T319" s="4">
        <v>77.8393852874553</v>
      </c>
      <c r="U319" s="42" t="str">
        <f t="shared" si="59"/>
        <v>2.97161971421435+77.8393852874553i</v>
      </c>
      <c r="V319" s="23" t="s">
        <v>1</v>
      </c>
      <c r="W319" s="2" t="str">
        <f t="shared" si="60"/>
        <v>324.457068869441-1594.63385677616i</v>
      </c>
      <c r="X319" s="67">
        <f t="shared" si="61"/>
        <v>79.5</v>
      </c>
      <c r="Y319" s="68">
        <f t="shared" si="62"/>
        <v>1627.3074468938437</v>
      </c>
      <c r="Z319" s="68">
        <f t="shared" si="63"/>
        <v>324.457068869441</v>
      </c>
      <c r="AA319" s="68">
        <f t="shared" si="64"/>
        <v>-1594.63385677616</v>
      </c>
    </row>
    <row r="320" spans="1:27" x14ac:dyDescent="0.25">
      <c r="A320" s="32">
        <v>79.75</v>
      </c>
      <c r="B320" s="4">
        <v>2.5864144032290857</v>
      </c>
      <c r="C320" s="4">
        <v>74.621895195251511</v>
      </c>
      <c r="D320" s="42" t="str">
        <f t="shared" si="52"/>
        <v>2.58641440322909+74.6218951952515i</v>
      </c>
      <c r="E320" s="4">
        <v>4.2471874842926747</v>
      </c>
      <c r="F320" s="4">
        <v>87.224536112435985</v>
      </c>
      <c r="G320" s="42" t="str">
        <f t="shared" si="53"/>
        <v>4.24718748429267+87.224536112436i</v>
      </c>
      <c r="H320" s="4">
        <v>7.9195678450607492</v>
      </c>
      <c r="I320" s="4">
        <v>81.68198366119006</v>
      </c>
      <c r="J320" s="42" t="str">
        <f t="shared" si="54"/>
        <v>7.91956784506075+81.6819836611901i</v>
      </c>
      <c r="K320" s="4">
        <v>473.98672966232903</v>
      </c>
      <c r="L320" s="4">
        <v>-53.084954617964875</v>
      </c>
      <c r="M320" s="42" t="str">
        <f t="shared" si="55"/>
        <v>473.986729662329-53.0849546179649i</v>
      </c>
      <c r="N320" s="23" t="s">
        <v>1</v>
      </c>
      <c r="O320" s="42" t="str">
        <f t="shared" si="56"/>
        <v>2.58641440322909+74.6218951952515i</v>
      </c>
      <c r="P320" s="42" t="str">
        <f t="shared" si="57"/>
        <v>-8030.95966769033-774.38101092822i</v>
      </c>
      <c r="Q320" s="42" t="str">
        <f t="shared" si="58"/>
        <v>142.939547040101-618.40764701307i</v>
      </c>
      <c r="R320" s="23" t="s">
        <v>1</v>
      </c>
      <c r="S320" s="4">
        <v>2.9950724034679848</v>
      </c>
      <c r="T320" s="4">
        <v>78.17353972612284</v>
      </c>
      <c r="U320" s="42" t="str">
        <f t="shared" si="59"/>
        <v>2.99507240346798+78.1735397261228i</v>
      </c>
      <c r="V320" s="23" t="s">
        <v>1</v>
      </c>
      <c r="W320" s="2" t="str">
        <f t="shared" si="60"/>
        <v>329.023283406037-1588.48220727375i</v>
      </c>
      <c r="X320" s="67">
        <f t="shared" si="61"/>
        <v>79.75</v>
      </c>
      <c r="Y320" s="68">
        <f t="shared" si="62"/>
        <v>1622.1997546074817</v>
      </c>
      <c r="Z320" s="68">
        <f t="shared" si="63"/>
        <v>329.02328340603702</v>
      </c>
      <c r="AA320" s="68">
        <f t="shared" si="64"/>
        <v>-1588.48220727375</v>
      </c>
    </row>
    <row r="321" spans="1:27" x14ac:dyDescent="0.25">
      <c r="A321" s="32">
        <v>80</v>
      </c>
      <c r="B321" s="4">
        <v>2.610579929604528</v>
      </c>
      <c r="C321" s="4">
        <v>75.009456641098879</v>
      </c>
      <c r="D321" s="42" t="str">
        <f t="shared" si="52"/>
        <v>2.61057992960453+75.0094566410989i</v>
      </c>
      <c r="E321" s="4">
        <v>4.2872489920096086</v>
      </c>
      <c r="F321" s="4">
        <v>87.611530081706604</v>
      </c>
      <c r="G321" s="42" t="str">
        <f t="shared" si="53"/>
        <v>4.28724899200961+87.6115300817066i</v>
      </c>
      <c r="H321" s="4">
        <v>7.9799169702115771</v>
      </c>
      <c r="I321" s="4">
        <v>82.01234601431014</v>
      </c>
      <c r="J321" s="42" t="str">
        <f t="shared" si="54"/>
        <v>7.97991697021158+82.0123460143101i</v>
      </c>
      <c r="K321" s="4">
        <v>473.21709967434708</v>
      </c>
      <c r="L321" s="4">
        <v>-52.328338090912432</v>
      </c>
      <c r="M321" s="42" t="str">
        <f t="shared" si="55"/>
        <v>473.217099674347-52.3283380909124i</v>
      </c>
      <c r="N321" s="23" t="s">
        <v>1</v>
      </c>
      <c r="O321" s="42" t="str">
        <f t="shared" si="56"/>
        <v>2.61057992960453+75.0094566410989i</v>
      </c>
      <c r="P321" s="42" t="str">
        <f t="shared" si="57"/>
        <v>-7930.22131898742-725.603581498203i</v>
      </c>
      <c r="Q321" s="42" t="str">
        <f t="shared" si="58"/>
        <v>138.844103461905-610.806288543918i</v>
      </c>
      <c r="R321" s="23" t="s">
        <v>1</v>
      </c>
      <c r="S321" s="4">
        <v>3.0064092700857192</v>
      </c>
      <c r="T321" s="4">
        <v>78.544194322095322</v>
      </c>
      <c r="U321" s="42" t="str">
        <f t="shared" si="59"/>
        <v>3.00640927008572+78.5441943220953i</v>
      </c>
      <c r="V321" s="23" t="s">
        <v>1</v>
      </c>
      <c r="W321" s="2" t="str">
        <f t="shared" si="60"/>
        <v>312.014283098353-1582.21594981344i</v>
      </c>
      <c r="X321" s="67">
        <f t="shared" si="61"/>
        <v>80</v>
      </c>
      <c r="Y321" s="68">
        <f t="shared" si="62"/>
        <v>1612.6872681029715</v>
      </c>
      <c r="Z321" s="68">
        <f t="shared" si="63"/>
        <v>312.01428309835302</v>
      </c>
      <c r="AA321" s="68">
        <f t="shared" si="64"/>
        <v>-1582.2159498134399</v>
      </c>
    </row>
    <row r="322" spans="1:27" x14ac:dyDescent="0.25">
      <c r="A322" s="32">
        <v>80.25</v>
      </c>
      <c r="B322" s="4">
        <v>2.611359481712487</v>
      </c>
      <c r="C322" s="4">
        <v>75.324937910803882</v>
      </c>
      <c r="D322" s="42" t="str">
        <f t="shared" si="52"/>
        <v>2.61135948171249+75.3249379108039i</v>
      </c>
      <c r="E322" s="4">
        <v>4.3199813063887804</v>
      </c>
      <c r="F322" s="4">
        <v>87.920734139041244</v>
      </c>
      <c r="G322" s="42" t="str">
        <f t="shared" si="53"/>
        <v>4.31998130638878+87.9207341390412i</v>
      </c>
      <c r="H322" s="4">
        <v>7.9798309698123902</v>
      </c>
      <c r="I322" s="4">
        <v>82.316847362719727</v>
      </c>
      <c r="J322" s="42" t="str">
        <f t="shared" si="54"/>
        <v>7.97983096981239+82.3168473627197i</v>
      </c>
      <c r="K322" s="4">
        <v>473.73153875560797</v>
      </c>
      <c r="L322" s="4">
        <v>-53.345929269871377</v>
      </c>
      <c r="M322" s="42" t="str">
        <f t="shared" si="55"/>
        <v>473.731538755608-53.3459292698714i</v>
      </c>
      <c r="N322" s="23" t="s">
        <v>1</v>
      </c>
      <c r="O322" s="42" t="str">
        <f t="shared" si="56"/>
        <v>2.61135948171249+75.3249379108039i</v>
      </c>
      <c r="P322" s="42" t="str">
        <f t="shared" si="57"/>
        <v>-7948.30579962471-721.169039275873i</v>
      </c>
      <c r="Q322" s="42" t="str">
        <f t="shared" si="58"/>
        <v>140.272699844412-612.000437573215i</v>
      </c>
      <c r="R322" s="23" t="s">
        <v>1</v>
      </c>
      <c r="S322" s="4">
        <v>3.0235629631693297</v>
      </c>
      <c r="T322" s="4">
        <v>78.863111112017961</v>
      </c>
      <c r="U322" s="42" t="str">
        <f t="shared" si="59"/>
        <v>3.02356296316933+78.863111112018i</v>
      </c>
      <c r="V322" s="23" t="s">
        <v>1</v>
      </c>
      <c r="W322" s="2" t="str">
        <f t="shared" si="60"/>
        <v>319.033202630875-1580.93299624179i</v>
      </c>
      <c r="X322" s="67">
        <f t="shared" si="61"/>
        <v>80.25</v>
      </c>
      <c r="Y322" s="68">
        <f t="shared" si="62"/>
        <v>1612.8023198727601</v>
      </c>
      <c r="Z322" s="68">
        <f t="shared" si="63"/>
        <v>319.033202630875</v>
      </c>
      <c r="AA322" s="68">
        <f t="shared" si="64"/>
        <v>-1580.9329962417901</v>
      </c>
    </row>
    <row r="323" spans="1:27" x14ac:dyDescent="0.25">
      <c r="A323" s="32">
        <v>80.5</v>
      </c>
      <c r="B323" s="4">
        <v>2.6321507204794736</v>
      </c>
      <c r="C323" s="4">
        <v>75.68136775043476</v>
      </c>
      <c r="D323" s="42" t="str">
        <f t="shared" si="52"/>
        <v>2.63215072047947+75.6813677504348i</v>
      </c>
      <c r="E323" s="4">
        <v>4.3559748111213903</v>
      </c>
      <c r="F323" s="4">
        <v>88.282492586813305</v>
      </c>
      <c r="G323" s="42" t="str">
        <f t="shared" si="53"/>
        <v>4.35597481112139+88.2824925868133i</v>
      </c>
      <c r="H323" s="4">
        <v>8.0114096335663891</v>
      </c>
      <c r="I323" s="4">
        <v>82.64699705471412</v>
      </c>
      <c r="J323" s="42" t="str">
        <f t="shared" si="54"/>
        <v>8.01140963356639+82.6469970547141i</v>
      </c>
      <c r="K323" s="4">
        <v>473.61492377175119</v>
      </c>
      <c r="L323" s="4">
        <v>-53.550482608687936</v>
      </c>
      <c r="M323" s="42" t="str">
        <f t="shared" si="55"/>
        <v>473.614923771751-53.5504826086879i</v>
      </c>
      <c r="N323" s="23" t="s">
        <v>1</v>
      </c>
      <c r="O323" s="42" t="str">
        <f t="shared" si="56"/>
        <v>2.63215072047947+75.6813677504348i</v>
      </c>
      <c r="P323" s="42" t="str">
        <f t="shared" si="57"/>
        <v>-7910.92305141602-707.813570268439i</v>
      </c>
      <c r="Q323" s="42" t="str">
        <f t="shared" si="58"/>
        <v>139.44299282518-608.719297738284i</v>
      </c>
      <c r="R323" s="23" t="s">
        <v>1</v>
      </c>
      <c r="S323" s="4">
        <v>3.0624437997287686</v>
      </c>
      <c r="T323" s="4">
        <v>79.232891935372109</v>
      </c>
      <c r="U323" s="42" t="str">
        <f t="shared" si="59"/>
        <v>3.06244379972877+79.2328919353721i</v>
      </c>
      <c r="V323" s="23" t="s">
        <v>1</v>
      </c>
      <c r="W323" s="2" t="str">
        <f t="shared" si="60"/>
        <v>322.942714192963-1562.73196660909i</v>
      </c>
      <c r="X323" s="67">
        <f t="shared" si="61"/>
        <v>80.5</v>
      </c>
      <c r="Y323" s="68">
        <f t="shared" si="62"/>
        <v>1595.75160852566</v>
      </c>
      <c r="Z323" s="68">
        <f t="shared" si="63"/>
        <v>322.94271419296302</v>
      </c>
      <c r="AA323" s="68">
        <f t="shared" si="64"/>
        <v>-1562.73196660909</v>
      </c>
    </row>
    <row r="324" spans="1:27" x14ac:dyDescent="0.25">
      <c r="A324" s="32">
        <v>80.75</v>
      </c>
      <c r="B324" s="4">
        <v>2.6374867359594849</v>
      </c>
      <c r="C324" s="4">
        <v>76.016493843000674</v>
      </c>
      <c r="D324" s="42" t="str">
        <f t="shared" si="52"/>
        <v>2.63748673595948+76.0164938430007i</v>
      </c>
      <c r="E324" s="4">
        <v>4.3652295121342481</v>
      </c>
      <c r="F324" s="4">
        <v>88.621698631798921</v>
      </c>
      <c r="G324" s="42" t="str">
        <f t="shared" si="53"/>
        <v>4.36522951213425+88.6216986317989i</v>
      </c>
      <c r="H324" s="4">
        <v>8.0369229524431844</v>
      </c>
      <c r="I324" s="4">
        <v>82.970112200079825</v>
      </c>
      <c r="J324" s="42" t="str">
        <f t="shared" si="54"/>
        <v>8.03692295244318+82.9701122000798i</v>
      </c>
      <c r="K324" s="4">
        <v>473.53726429236127</v>
      </c>
      <c r="L324" s="4">
        <v>-54.086355569676584</v>
      </c>
      <c r="M324" s="42" t="str">
        <f t="shared" si="55"/>
        <v>473.537264292361-54.0863555696766i</v>
      </c>
      <c r="N324" s="23" t="s">
        <v>1</v>
      </c>
      <c r="O324" s="42" t="str">
        <f t="shared" si="56"/>
        <v>2.63748673595948+76.0164938430007i</v>
      </c>
      <c r="P324" s="42" t="str">
        <f t="shared" si="57"/>
        <v>-7893.08735553665-668.284641185677i</v>
      </c>
      <c r="Q324" s="42" t="str">
        <f t="shared" si="58"/>
        <v>136.283642227971-607.497014564297i</v>
      </c>
      <c r="R324" s="23" t="s">
        <v>1</v>
      </c>
      <c r="S324" s="4">
        <v>3.0604026135947757</v>
      </c>
      <c r="T324" s="4">
        <v>79.570867042425604</v>
      </c>
      <c r="U324" s="42" t="str">
        <f t="shared" si="59"/>
        <v>3.06040261359478+79.5708670424256i</v>
      </c>
      <c r="V324" s="23" t="s">
        <v>1</v>
      </c>
      <c r="W324" s="2" t="str">
        <f t="shared" si="60"/>
        <v>309.64632302996-1560.1134361791i</v>
      </c>
      <c r="X324" s="67">
        <f t="shared" si="61"/>
        <v>80.75</v>
      </c>
      <c r="Y324" s="68">
        <f t="shared" si="62"/>
        <v>1590.5454344697398</v>
      </c>
      <c r="Z324" s="68">
        <f t="shared" si="63"/>
        <v>309.64632302996</v>
      </c>
      <c r="AA324" s="68">
        <f t="shared" si="64"/>
        <v>-1560.1134361791001</v>
      </c>
    </row>
    <row r="325" spans="1:27" x14ac:dyDescent="0.25">
      <c r="A325" s="32">
        <v>81</v>
      </c>
      <c r="B325" s="4">
        <v>2.6550329413724203</v>
      </c>
      <c r="C325" s="4">
        <v>76.381564597598313</v>
      </c>
      <c r="D325" s="42" t="str">
        <f t="shared" ref="D325:D388" si="65">COMPLEX(B325,C325)</f>
        <v>2.65503294137242+76.3815645975983i</v>
      </c>
      <c r="E325" s="4">
        <v>4.426377056263707</v>
      </c>
      <c r="F325" s="4">
        <v>88.991267861463939</v>
      </c>
      <c r="G325" s="42" t="str">
        <f t="shared" ref="G325:G388" si="66">COMPLEX(E325,F325)</f>
        <v>4.42637705626371+88.9912678614639i</v>
      </c>
      <c r="H325" s="4">
        <v>8.0728904609440004</v>
      </c>
      <c r="I325" s="4">
        <v>83.309310246276738</v>
      </c>
      <c r="J325" s="42" t="str">
        <f t="shared" ref="J325:J388" si="67">COMPLEX(H325,I325)</f>
        <v>8.072890460944+83.3093102462767i</v>
      </c>
      <c r="K325" s="4">
        <v>473.51728379077002</v>
      </c>
      <c r="L325" s="4">
        <v>-54.384138620839217</v>
      </c>
      <c r="M325" s="42" t="str">
        <f t="shared" si="55"/>
        <v>473.51728379077-54.3841386208392i</v>
      </c>
      <c r="N325" s="23" t="s">
        <v>1</v>
      </c>
      <c r="O325" s="42" t="str">
        <f t="shared" si="56"/>
        <v>2.65503294137242+76.3815645975983i</v>
      </c>
      <c r="P325" s="42" t="str">
        <f t="shared" si="57"/>
        <v>-7879.01329255883-652.412221101917i</v>
      </c>
      <c r="Q325" s="42" t="str">
        <f t="shared" si="58"/>
        <v>136.812982008981-605.618567085568i</v>
      </c>
      <c r="R325" s="23" t="s">
        <v>1</v>
      </c>
      <c r="S325" s="4">
        <v>3.0941333483476661</v>
      </c>
      <c r="T325" s="4">
        <v>79.921036512913858</v>
      </c>
      <c r="U325" s="42" t="str">
        <f t="shared" si="59"/>
        <v>3.09413334834767+79.9210365129139i</v>
      </c>
      <c r="V325" s="23" t="s">
        <v>1</v>
      </c>
      <c r="W325" s="2" t="str">
        <f t="shared" si="60"/>
        <v>316.690835162432-1564.16262220499i</v>
      </c>
      <c r="X325" s="67">
        <f t="shared" si="61"/>
        <v>81</v>
      </c>
      <c r="Y325" s="68">
        <f t="shared" si="62"/>
        <v>1595.900308220745</v>
      </c>
      <c r="Z325" s="68">
        <f t="shared" si="63"/>
        <v>316.69083516243199</v>
      </c>
      <c r="AA325" s="68">
        <f t="shared" si="64"/>
        <v>-1564.1626222049899</v>
      </c>
    </row>
    <row r="326" spans="1:27" x14ac:dyDescent="0.25">
      <c r="A326" s="32">
        <v>81.25</v>
      </c>
      <c r="B326" s="4">
        <v>2.6785386803434923</v>
      </c>
      <c r="C326" s="4">
        <v>76.74787335530614</v>
      </c>
      <c r="D326" s="42" t="str">
        <f t="shared" si="65"/>
        <v>2.67853868034349+76.7478733553061i</v>
      </c>
      <c r="E326" s="4">
        <v>4.4714787754187082</v>
      </c>
      <c r="F326" s="4">
        <v>89.356217051672076</v>
      </c>
      <c r="G326" s="42" t="str">
        <f t="shared" si="66"/>
        <v>4.47147877541871+89.3562170516721i</v>
      </c>
      <c r="H326" s="4">
        <v>8.1029495990836296</v>
      </c>
      <c r="I326" s="4">
        <v>83.624573698941688</v>
      </c>
      <c r="J326" s="42" t="str">
        <f t="shared" si="67"/>
        <v>8.10294959908363+83.6245736989417i</v>
      </c>
      <c r="K326" s="4">
        <v>473.37546631488721</v>
      </c>
      <c r="L326" s="4">
        <v>-54.536493813085656</v>
      </c>
      <c r="M326" s="42" t="str">
        <f t="shared" ref="M326:M389" si="68">COMPLEX(K326,L326)</f>
        <v>473.375466314887-54.5364938130857i</v>
      </c>
      <c r="N326" s="23" t="s">
        <v>1</v>
      </c>
      <c r="O326" s="42" t="str">
        <f t="shared" ref="O326:O389" si="69">D326</f>
        <v>2.67853868034349+76.7478733553061i</v>
      </c>
      <c r="P326" s="42" t="str">
        <f t="shared" ref="P326:P389" si="70">IMPRODUCT(Q326,IMSUB(D326,G326))</f>
        <v>-7806.84763125269-643.256696217084i</v>
      </c>
      <c r="Q326" s="42" t="str">
        <f t="shared" ref="Q326:Q389" si="71">IMDIV(IMPRODUCT(M326,IMSUB(D326,J326)),IMSUB(J326,G326))</f>
        <v>136.31110412667-599.797258813596i</v>
      </c>
      <c r="R326" s="23" t="s">
        <v>1</v>
      </c>
      <c r="S326" s="4">
        <v>3.1147656957309433</v>
      </c>
      <c r="T326" s="4">
        <v>80.26798762240044</v>
      </c>
      <c r="U326" s="42" t="str">
        <f t="shared" ref="U326:U389" si="72">COMPLEX(S326,T326)</f>
        <v>3.11476569573094+80.2679876224004i</v>
      </c>
      <c r="V326" s="23" t="s">
        <v>1</v>
      </c>
      <c r="W326" s="2" t="str">
        <f t="shared" ref="W326:W389" si="73">IMDIV(IMSUM(IMPRODUCT(O326,Q326),IMPRODUCT(-1,P326),IMPRODUCT(-1,U326,Q326)),IMSUB(U326,O326))</f>
        <v>314.342284457258-1562.13836916201i</v>
      </c>
      <c r="X326" s="67">
        <f t="shared" ref="X326:X389" si="74">A326</f>
        <v>81.25</v>
      </c>
      <c r="Y326" s="68">
        <f t="shared" ref="Y326:Y389" si="75">IMABS(W326)</f>
        <v>1593.4513975035297</v>
      </c>
      <c r="Z326" s="68">
        <f t="shared" ref="Z326:Z389" si="76">IMREAL(W326)</f>
        <v>314.34228445725802</v>
      </c>
      <c r="AA326" s="68">
        <f t="shared" ref="AA326:AA389" si="77">IMAGINARY(W326)</f>
        <v>-1562.1383691620099</v>
      </c>
    </row>
    <row r="327" spans="1:27" x14ac:dyDescent="0.25">
      <c r="A327" s="32">
        <v>81.5</v>
      </c>
      <c r="B327" s="4">
        <v>2.6953944502254306</v>
      </c>
      <c r="C327" s="4">
        <v>77.073480084967002</v>
      </c>
      <c r="D327" s="42" t="str">
        <f t="shared" si="65"/>
        <v>2.69539445022543+77.073480084967i</v>
      </c>
      <c r="E327" s="4">
        <v>4.4912359492221983</v>
      </c>
      <c r="F327" s="4">
        <v>89.698465852240545</v>
      </c>
      <c r="G327" s="42" t="str">
        <f t="shared" si="66"/>
        <v>4.4912359492222+89.6984658522405i</v>
      </c>
      <c r="H327" s="4">
        <v>8.1371771402464468</v>
      </c>
      <c r="I327" s="4">
        <v>83.948169985685695</v>
      </c>
      <c r="J327" s="42" t="str">
        <f t="shared" si="67"/>
        <v>8.13717714024645+83.9481699856857i</v>
      </c>
      <c r="K327" s="4">
        <v>472.37249170163437</v>
      </c>
      <c r="L327" s="4">
        <v>-54.930350746538217</v>
      </c>
      <c r="M327" s="42" t="str">
        <f t="shared" si="68"/>
        <v>472.372491701634-54.9303507465382i</v>
      </c>
      <c r="N327" s="23" t="s">
        <v>1</v>
      </c>
      <c r="O327" s="42" t="str">
        <f t="shared" si="69"/>
        <v>2.69539445022543+77.073480084967i</v>
      </c>
      <c r="P327" s="42" t="str">
        <f t="shared" si="70"/>
        <v>-7784.79879843998-616.895873741086i</v>
      </c>
      <c r="Q327" s="42" t="str">
        <f t="shared" si="71"/>
        <v>133.865415622726-597.576731479637i</v>
      </c>
      <c r="R327" s="23" t="s">
        <v>1</v>
      </c>
      <c r="S327" s="4">
        <v>3.1416329204591209</v>
      </c>
      <c r="T327" s="4">
        <v>80.620440901375048</v>
      </c>
      <c r="U327" s="42" t="str">
        <f t="shared" si="72"/>
        <v>3.14163292045912+80.620440901375i</v>
      </c>
      <c r="V327" s="23" t="s">
        <v>1</v>
      </c>
      <c r="W327" s="2" t="str">
        <f t="shared" si="73"/>
        <v>309.167112006113-1541.46596838604i</v>
      </c>
      <c r="X327" s="67">
        <f t="shared" si="74"/>
        <v>81.5</v>
      </c>
      <c r="Y327" s="68">
        <f t="shared" si="75"/>
        <v>1572.1646335032833</v>
      </c>
      <c r="Z327" s="68">
        <f t="shared" si="76"/>
        <v>309.16711200611297</v>
      </c>
      <c r="AA327" s="68">
        <f t="shared" si="77"/>
        <v>-1541.46596838604</v>
      </c>
    </row>
    <row r="328" spans="1:27" x14ac:dyDescent="0.25">
      <c r="A328" s="32">
        <v>81.75</v>
      </c>
      <c r="B328" s="4">
        <v>2.728781062076548</v>
      </c>
      <c r="C328" s="4">
        <v>77.446745886440027</v>
      </c>
      <c r="D328" s="42" t="str">
        <f t="shared" si="65"/>
        <v>2.72878106207655+77.44674588644i</v>
      </c>
      <c r="E328" s="4">
        <v>4.5416821714998994</v>
      </c>
      <c r="F328" s="4">
        <v>90.062971328450814</v>
      </c>
      <c r="G328" s="42" t="str">
        <f t="shared" si="66"/>
        <v>4.5416821714999+90.0629713284508i</v>
      </c>
      <c r="H328" s="4">
        <v>8.1658249692094991</v>
      </c>
      <c r="I328" s="4">
        <v>84.29330327996847</v>
      </c>
      <c r="J328" s="42" t="str">
        <f t="shared" si="67"/>
        <v>8.1658249692095+84.2933032799685i</v>
      </c>
      <c r="K328" s="4">
        <v>472.63054852121644</v>
      </c>
      <c r="L328" s="4">
        <v>-55.268668292674363</v>
      </c>
      <c r="M328" s="42" t="str">
        <f t="shared" si="68"/>
        <v>472.630548521216-55.2686682926744i</v>
      </c>
      <c r="N328" s="23" t="s">
        <v>1</v>
      </c>
      <c r="O328" s="42" t="str">
        <f t="shared" si="69"/>
        <v>2.72878106207655+77.44674588644i</v>
      </c>
      <c r="P328" s="42" t="str">
        <f t="shared" si="70"/>
        <v>-7757.85054244919-619.341816778526i</v>
      </c>
      <c r="Q328" s="42" t="str">
        <f t="shared" si="71"/>
        <v>134.670340631205-595.558994015163i</v>
      </c>
      <c r="R328" s="23" t="s">
        <v>1</v>
      </c>
      <c r="S328" s="4">
        <v>3.165610758223139</v>
      </c>
      <c r="T328" s="4">
        <v>80.985892313568229</v>
      </c>
      <c r="U328" s="42" t="str">
        <f t="shared" si="72"/>
        <v>3.16561075822314+80.9858923135682i</v>
      </c>
      <c r="V328" s="23" t="s">
        <v>1</v>
      </c>
      <c r="W328" s="2" t="str">
        <f t="shared" si="73"/>
        <v>304.19684637103-1542.28426234362i</v>
      </c>
      <c r="X328" s="67">
        <f t="shared" si="74"/>
        <v>81.75</v>
      </c>
      <c r="Y328" s="68">
        <f t="shared" si="75"/>
        <v>1571.9976040741551</v>
      </c>
      <c r="Z328" s="68">
        <f t="shared" si="76"/>
        <v>304.19684637103001</v>
      </c>
      <c r="AA328" s="68">
        <f t="shared" si="77"/>
        <v>-1542.28426234362</v>
      </c>
    </row>
    <row r="329" spans="1:27" x14ac:dyDescent="0.25">
      <c r="A329" s="32">
        <v>82</v>
      </c>
      <c r="B329" s="4">
        <v>2.7399302808494093</v>
      </c>
      <c r="C329" s="4">
        <v>77.780513600906588</v>
      </c>
      <c r="D329" s="42" t="str">
        <f t="shared" si="65"/>
        <v>2.73993028084941+77.7805136009066i</v>
      </c>
      <c r="E329" s="4">
        <v>4.5821120210735282</v>
      </c>
      <c r="F329" s="4">
        <v>90.41878207234322</v>
      </c>
      <c r="G329" s="42" t="str">
        <f t="shared" si="66"/>
        <v>4.58211202107353+90.4187820723432i</v>
      </c>
      <c r="H329" s="4">
        <v>8.1951043867840632</v>
      </c>
      <c r="I329" s="4">
        <v>84.601597984468938</v>
      </c>
      <c r="J329" s="42" t="str">
        <f t="shared" si="67"/>
        <v>8.19510438678406+84.6015979844689i</v>
      </c>
      <c r="K329" s="4">
        <v>471.87147391644851</v>
      </c>
      <c r="L329" s="4">
        <v>-55.246908299960666</v>
      </c>
      <c r="M329" s="42" t="str">
        <f t="shared" si="68"/>
        <v>471.871473916449-55.2469082999607i</v>
      </c>
      <c r="N329" s="23" t="s">
        <v>1</v>
      </c>
      <c r="O329" s="42" t="str">
        <f t="shared" si="69"/>
        <v>2.73993028084941+77.7805136009066i</v>
      </c>
      <c r="P329" s="42" t="str">
        <f t="shared" si="70"/>
        <v>-7715.05457995727-611.783367242854i</v>
      </c>
      <c r="Q329" s="42" t="str">
        <f t="shared" si="71"/>
        <v>134.529716074607-590.842520109742i</v>
      </c>
      <c r="R329" s="23" t="s">
        <v>1</v>
      </c>
      <c r="S329" s="4">
        <v>3.1964727047508825</v>
      </c>
      <c r="T329" s="4">
        <v>81.327576378835616</v>
      </c>
      <c r="U329" s="42" t="str">
        <f t="shared" si="72"/>
        <v>3.19647270475088+81.3275763788356i</v>
      </c>
      <c r="V329" s="23" t="s">
        <v>1</v>
      </c>
      <c r="W329" s="2" t="str">
        <f t="shared" si="73"/>
        <v>310.524681867368-1526.92895354282i</v>
      </c>
      <c r="X329" s="67">
        <f t="shared" si="74"/>
        <v>82</v>
      </c>
      <c r="Y329" s="68">
        <f t="shared" si="75"/>
        <v>1558.1840735985595</v>
      </c>
      <c r="Z329" s="68">
        <f t="shared" si="76"/>
        <v>310.52468186736797</v>
      </c>
      <c r="AA329" s="68">
        <f t="shared" si="77"/>
        <v>-1526.92895354282</v>
      </c>
    </row>
    <row r="330" spans="1:27" x14ac:dyDescent="0.25">
      <c r="A330" s="32">
        <v>82.25</v>
      </c>
      <c r="B330" s="4">
        <v>2.7735019422610385</v>
      </c>
      <c r="C330" s="4">
        <v>78.159873358151202</v>
      </c>
      <c r="D330" s="42" t="str">
        <f t="shared" si="65"/>
        <v>2.77350194226104+78.1598733581512i</v>
      </c>
      <c r="E330" s="4">
        <v>4.6304155124262714</v>
      </c>
      <c r="F330" s="4">
        <v>90.78659530904585</v>
      </c>
      <c r="G330" s="42" t="str">
        <f t="shared" si="66"/>
        <v>4.63041551242627+90.7865953090459i</v>
      </c>
      <c r="H330" s="4">
        <v>8.2573338621824739</v>
      </c>
      <c r="I330" s="4">
        <v>84.96072654843951</v>
      </c>
      <c r="J330" s="42" t="str">
        <f t="shared" si="67"/>
        <v>8.25733386218247+84.9607265484395i</v>
      </c>
      <c r="K330" s="4">
        <v>471.81646362652731</v>
      </c>
      <c r="L330" s="4">
        <v>-55.598627361385596</v>
      </c>
      <c r="M330" s="42" t="str">
        <f t="shared" si="68"/>
        <v>471.816463626527-55.5986273613856i</v>
      </c>
      <c r="N330" s="23" t="s">
        <v>1</v>
      </c>
      <c r="O330" s="42" t="str">
        <f t="shared" si="69"/>
        <v>2.77350194226104+78.1598733581512i</v>
      </c>
      <c r="P330" s="42" t="str">
        <f t="shared" si="70"/>
        <v>-7698.71677576345-555.623120447078i</v>
      </c>
      <c r="Q330" s="42" t="str">
        <f t="shared" si="71"/>
        <v>130.840237271777-590.474534296809i</v>
      </c>
      <c r="R330" s="23" t="s">
        <v>1</v>
      </c>
      <c r="S330" s="4">
        <v>3.2346442822690293</v>
      </c>
      <c r="T330" s="4">
        <v>81.689583840984696</v>
      </c>
      <c r="U330" s="42" t="str">
        <f t="shared" si="72"/>
        <v>3.23464428226903+81.6895838409847i</v>
      </c>
      <c r="V330" s="23" t="s">
        <v>1</v>
      </c>
      <c r="W330" s="2" t="str">
        <f t="shared" si="73"/>
        <v>304.103486031606-1533.82031818309i</v>
      </c>
      <c r="X330" s="67">
        <f t="shared" si="74"/>
        <v>82.25</v>
      </c>
      <c r="Y330" s="68">
        <f t="shared" si="75"/>
        <v>1563.676340771277</v>
      </c>
      <c r="Z330" s="68">
        <f t="shared" si="76"/>
        <v>304.103486031606</v>
      </c>
      <c r="AA330" s="68">
        <f t="shared" si="77"/>
        <v>-1533.82031818309</v>
      </c>
    </row>
    <row r="331" spans="1:27" x14ac:dyDescent="0.25">
      <c r="A331" s="32">
        <v>82.5</v>
      </c>
      <c r="B331" s="4">
        <v>2.7804669797045749</v>
      </c>
      <c r="C331" s="4">
        <v>78.495730438433483</v>
      </c>
      <c r="D331" s="42" t="str">
        <f t="shared" si="65"/>
        <v>2.78046697970457+78.4957304384335i</v>
      </c>
      <c r="E331" s="4">
        <v>4.6586819690143022</v>
      </c>
      <c r="F331" s="4">
        <v>91.132950045720989</v>
      </c>
      <c r="G331" s="42" t="str">
        <f t="shared" si="66"/>
        <v>4.6586819690143+91.132950045721i</v>
      </c>
      <c r="H331" s="4">
        <v>8.2697958820304898</v>
      </c>
      <c r="I331" s="4">
        <v>85.266878191265064</v>
      </c>
      <c r="J331" s="42" t="str">
        <f t="shared" si="67"/>
        <v>8.26979588203049+85.2668781912651i</v>
      </c>
      <c r="K331" s="4">
        <v>471.64601818167739</v>
      </c>
      <c r="L331" s="4">
        <v>-55.872642777040333</v>
      </c>
      <c r="M331" s="42" t="str">
        <f t="shared" si="68"/>
        <v>471.646018181677-55.8726427770403i</v>
      </c>
      <c r="N331" s="23" t="s">
        <v>1</v>
      </c>
      <c r="O331" s="42" t="str">
        <f t="shared" si="69"/>
        <v>2.78046697970457+78.4957304384335i</v>
      </c>
      <c r="P331" s="42" t="str">
        <f t="shared" si="70"/>
        <v>-7658.30629782331-554.686962306906i</v>
      </c>
      <c r="Q331" s="42" t="str">
        <f t="shared" si="71"/>
        <v>131.066828418298-586.532073226964i</v>
      </c>
      <c r="R331" s="23" t="s">
        <v>1</v>
      </c>
      <c r="S331" s="4">
        <v>3.2438667825487495</v>
      </c>
      <c r="T331" s="4">
        <v>82.019708601496362</v>
      </c>
      <c r="U331" s="42" t="str">
        <f t="shared" si="72"/>
        <v>3.24386678254875+82.0197086014964i</v>
      </c>
      <c r="V331" s="23" t="s">
        <v>1</v>
      </c>
      <c r="W331" s="2" t="str">
        <f t="shared" si="73"/>
        <v>304.577280434561-1529.38027317356i</v>
      </c>
      <c r="X331" s="67">
        <f t="shared" si="74"/>
        <v>82.5</v>
      </c>
      <c r="Y331" s="68">
        <f t="shared" si="75"/>
        <v>1559.4137807937141</v>
      </c>
      <c r="Z331" s="68">
        <f t="shared" si="76"/>
        <v>304.57728043456098</v>
      </c>
      <c r="AA331" s="68">
        <f t="shared" si="77"/>
        <v>-1529.38027317356</v>
      </c>
    </row>
    <row r="332" spans="1:27" x14ac:dyDescent="0.25">
      <c r="A332" s="32">
        <v>82.75</v>
      </c>
      <c r="B332" s="4">
        <v>2.8146691440715959</v>
      </c>
      <c r="C332" s="4">
        <v>78.859706611775024</v>
      </c>
      <c r="D332" s="42" t="str">
        <f t="shared" si="65"/>
        <v>2.8146691440716+78.859706611775i</v>
      </c>
      <c r="E332" s="4">
        <v>4.7158223841772129</v>
      </c>
      <c r="F332" s="4">
        <v>91.516215121163512</v>
      </c>
      <c r="G332" s="42" t="str">
        <f t="shared" si="66"/>
        <v>4.71582238417721+91.5162151211635i</v>
      </c>
      <c r="H332" s="4">
        <v>8.3108019106137299</v>
      </c>
      <c r="I332" s="4">
        <v>85.614758253311834</v>
      </c>
      <c r="J332" s="42" t="str">
        <f t="shared" si="67"/>
        <v>8.31080191061373+85.6147582533118i</v>
      </c>
      <c r="K332" s="4">
        <v>471.47007764429509</v>
      </c>
      <c r="L332" s="4">
        <v>-56.079559691000881</v>
      </c>
      <c r="M332" s="42" t="str">
        <f t="shared" si="68"/>
        <v>471.470077644295-56.0795596910009i</v>
      </c>
      <c r="N332" s="23" t="s">
        <v>1</v>
      </c>
      <c r="O332" s="42" t="str">
        <f t="shared" si="69"/>
        <v>2.8146691440716+78.859706611775i</v>
      </c>
      <c r="P332" s="42" t="str">
        <f t="shared" si="70"/>
        <v>-7637.52242428153-559.894193508547i</v>
      </c>
      <c r="Q332" s="42" t="str">
        <f t="shared" si="71"/>
        <v>131.905959872331-583.632443007609i</v>
      </c>
      <c r="R332" s="23" t="s">
        <v>1</v>
      </c>
      <c r="S332" s="4">
        <v>3.2881973147948425</v>
      </c>
      <c r="T332" s="4">
        <v>82.402708507395189</v>
      </c>
      <c r="U332" s="42" t="str">
        <f t="shared" si="72"/>
        <v>3.28819731479484+82.4027085073952i</v>
      </c>
      <c r="V332" s="23" t="s">
        <v>1</v>
      </c>
      <c r="W332" s="2" t="str">
        <f t="shared" si="73"/>
        <v>306.401011035049-1513.45131393795i</v>
      </c>
      <c r="X332" s="67">
        <f t="shared" si="74"/>
        <v>82.75</v>
      </c>
      <c r="Y332" s="68">
        <f t="shared" si="75"/>
        <v>1544.1555812883</v>
      </c>
      <c r="Z332" s="68">
        <f t="shared" si="76"/>
        <v>306.40101103504901</v>
      </c>
      <c r="AA332" s="68">
        <f t="shared" si="77"/>
        <v>-1513.4513139379501</v>
      </c>
    </row>
    <row r="333" spans="1:27" x14ac:dyDescent="0.25">
      <c r="A333" s="32">
        <v>83</v>
      </c>
      <c r="B333" s="4">
        <v>2.8237944511250817</v>
      </c>
      <c r="C333" s="4">
        <v>79.220863564190964</v>
      </c>
      <c r="D333" s="42" t="str">
        <f t="shared" si="65"/>
        <v>2.82379445112508+79.220863564191i</v>
      </c>
      <c r="E333" s="4">
        <v>4.7398763858274648</v>
      </c>
      <c r="F333" s="4">
        <v>91.876564901164656</v>
      </c>
      <c r="G333" s="42" t="str">
        <f t="shared" si="66"/>
        <v>4.73987638582746+91.8765649011647i</v>
      </c>
      <c r="H333" s="4">
        <v>8.3469244782971259</v>
      </c>
      <c r="I333" s="4">
        <v>85.93932178234526</v>
      </c>
      <c r="J333" s="42" t="str">
        <f t="shared" si="67"/>
        <v>8.34692447829713+85.9393217823453i</v>
      </c>
      <c r="K333" s="4">
        <v>471.73907280435344</v>
      </c>
      <c r="L333" s="4">
        <v>-56.136519185511858</v>
      </c>
      <c r="M333" s="42" t="str">
        <f t="shared" si="68"/>
        <v>471.739072804353-56.1365191855119i</v>
      </c>
      <c r="N333" s="23" t="s">
        <v>1</v>
      </c>
      <c r="O333" s="42" t="str">
        <f t="shared" si="69"/>
        <v>2.82379445112508+79.220863564191i</v>
      </c>
      <c r="P333" s="42" t="str">
        <f t="shared" si="70"/>
        <v>-7595.16723786208-517.998231395913i</v>
      </c>
      <c r="Q333" s="42" t="str">
        <f t="shared" si="71"/>
        <v>128.838088811427-580.631820215354i</v>
      </c>
      <c r="R333" s="23" t="s">
        <v>1</v>
      </c>
      <c r="S333" s="4">
        <v>3.3059844943178867</v>
      </c>
      <c r="T333" s="4">
        <v>82.765241487844676</v>
      </c>
      <c r="U333" s="42" t="str">
        <f t="shared" si="72"/>
        <v>3.30598449431789+82.7652414878447i</v>
      </c>
      <c r="V333" s="23" t="s">
        <v>1</v>
      </c>
      <c r="W333" s="2" t="str">
        <f t="shared" si="73"/>
        <v>300.880007654046-1503.78513799402i</v>
      </c>
      <c r="X333" s="67">
        <f t="shared" si="74"/>
        <v>83</v>
      </c>
      <c r="Y333" s="68">
        <f t="shared" si="75"/>
        <v>1533.5900756908909</v>
      </c>
      <c r="Z333" s="68">
        <f t="shared" si="76"/>
        <v>300.88000765404598</v>
      </c>
      <c r="AA333" s="68">
        <f t="shared" si="77"/>
        <v>-1503.78513799402</v>
      </c>
    </row>
    <row r="334" spans="1:27" x14ac:dyDescent="0.25">
      <c r="A334" s="32">
        <v>83.25</v>
      </c>
      <c r="B334" s="4">
        <v>2.8669001460558654</v>
      </c>
      <c r="C334" s="4">
        <v>79.571357921806111</v>
      </c>
      <c r="D334" s="42" t="str">
        <f t="shared" si="65"/>
        <v>2.86690014605587+79.5713579218061i</v>
      </c>
      <c r="E334" s="4">
        <v>4.8066574024168469</v>
      </c>
      <c r="F334" s="4">
        <v>92.247036191612594</v>
      </c>
      <c r="G334" s="42" t="str">
        <f t="shared" si="66"/>
        <v>4.80665740241685+92.2470361916126i</v>
      </c>
      <c r="H334" s="4">
        <v>8.3829914416153422</v>
      </c>
      <c r="I334" s="4">
        <v>86.277118105657863</v>
      </c>
      <c r="J334" s="42" t="str">
        <f t="shared" si="67"/>
        <v>8.38299144161534+86.2771181056579i</v>
      </c>
      <c r="K334" s="4">
        <v>471.13624680113759</v>
      </c>
      <c r="L334" s="4">
        <v>-56.09858829640406</v>
      </c>
      <c r="M334" s="42" t="str">
        <f t="shared" si="68"/>
        <v>471.136246801138-56.0985882964041i</v>
      </c>
      <c r="N334" s="23" t="s">
        <v>1</v>
      </c>
      <c r="O334" s="42" t="str">
        <f t="shared" si="69"/>
        <v>2.86690014605587+79.5713579218061i</v>
      </c>
      <c r="P334" s="42" t="str">
        <f t="shared" si="70"/>
        <v>-7571.39955176457-548.671647792103i</v>
      </c>
      <c r="Q334" s="42" t="str">
        <f t="shared" si="71"/>
        <v>131.610664513039-577.17675177098i</v>
      </c>
      <c r="R334" s="23" t="s">
        <v>1</v>
      </c>
      <c r="S334" s="4">
        <v>3.3440870378460885</v>
      </c>
      <c r="T334" s="4">
        <v>83.113798471215333</v>
      </c>
      <c r="U334" s="42" t="str">
        <f t="shared" si="72"/>
        <v>3.34408703784609+83.1137984712153i</v>
      </c>
      <c r="V334" s="23" t="s">
        <v>1</v>
      </c>
      <c r="W334" s="2" t="str">
        <f t="shared" si="73"/>
        <v>303.294758515496-1501.57892020633i</v>
      </c>
      <c r="X334" s="67">
        <f t="shared" si="74"/>
        <v>83.25</v>
      </c>
      <c r="Y334" s="68">
        <f t="shared" si="75"/>
        <v>1531.9030531175856</v>
      </c>
      <c r="Z334" s="68">
        <f t="shared" si="76"/>
        <v>303.29475851549603</v>
      </c>
      <c r="AA334" s="68">
        <f t="shared" si="77"/>
        <v>-1501.5789202063299</v>
      </c>
    </row>
    <row r="335" spans="1:27" x14ac:dyDescent="0.25">
      <c r="A335" s="32">
        <v>83.5</v>
      </c>
      <c r="B335" s="4">
        <v>2.8944375816141368</v>
      </c>
      <c r="C335" s="4">
        <v>79.940844776903177</v>
      </c>
      <c r="D335" s="42" t="str">
        <f t="shared" si="65"/>
        <v>2.89443758161414+79.9408447769032i</v>
      </c>
      <c r="E335" s="4">
        <v>4.8425979140751361</v>
      </c>
      <c r="F335" s="4">
        <v>92.60910944148975</v>
      </c>
      <c r="G335" s="42" t="str">
        <f t="shared" si="66"/>
        <v>4.84259791407514+92.6091094414897i</v>
      </c>
      <c r="H335" s="4">
        <v>8.4216186702750289</v>
      </c>
      <c r="I335" s="4">
        <v>86.624607000047064</v>
      </c>
      <c r="J335" s="42" t="str">
        <f t="shared" si="67"/>
        <v>8.42161867027503+86.6246070000471i</v>
      </c>
      <c r="K335" s="4">
        <v>471.47600890944994</v>
      </c>
      <c r="L335" s="4">
        <v>-56.329154906176996</v>
      </c>
      <c r="M335" s="42" t="str">
        <f t="shared" si="68"/>
        <v>471.47600890945-56.329154906177i</v>
      </c>
      <c r="N335" s="23" t="s">
        <v>1</v>
      </c>
      <c r="O335" s="42" t="str">
        <f t="shared" si="69"/>
        <v>2.89443758161414+79.9408447769032i</v>
      </c>
      <c r="P335" s="42" t="str">
        <f t="shared" si="70"/>
        <v>-7551.52182087273-524.556779216235i</v>
      </c>
      <c r="Q335" s="42" t="str">
        <f t="shared" si="71"/>
        <v>130.002226644686-576.105475613709i</v>
      </c>
      <c r="R335" s="23" t="s">
        <v>1</v>
      </c>
      <c r="S335" s="4">
        <v>3.3802635661368443</v>
      </c>
      <c r="T335" s="4">
        <v>83.46807579525229</v>
      </c>
      <c r="U335" s="42" t="str">
        <f t="shared" si="72"/>
        <v>3.38026356613684+83.4680757952523i</v>
      </c>
      <c r="V335" s="23" t="s">
        <v>1</v>
      </c>
      <c r="W335" s="2" t="str">
        <f t="shared" si="73"/>
        <v>305.336625095211-1504.85345688647i</v>
      </c>
      <c r="X335" s="67">
        <f t="shared" si="74"/>
        <v>83.5</v>
      </c>
      <c r="Y335" s="68">
        <f t="shared" si="75"/>
        <v>1535.517626511559</v>
      </c>
      <c r="Z335" s="68">
        <f t="shared" si="76"/>
        <v>305.33662509521099</v>
      </c>
      <c r="AA335" s="68">
        <f t="shared" si="77"/>
        <v>-1504.85345688647</v>
      </c>
    </row>
    <row r="336" spans="1:27" x14ac:dyDescent="0.25">
      <c r="A336" s="32">
        <v>83.75</v>
      </c>
      <c r="B336" s="4">
        <v>2.9131189133308664</v>
      </c>
      <c r="C336" s="4">
        <v>80.277954055636073</v>
      </c>
      <c r="D336" s="42" t="str">
        <f t="shared" si="65"/>
        <v>2.91311891333087+80.2779540556361i</v>
      </c>
      <c r="E336" s="4">
        <v>4.8807323618971745</v>
      </c>
      <c r="F336" s="4">
        <v>92.974330554996783</v>
      </c>
      <c r="G336" s="42" t="str">
        <f t="shared" si="66"/>
        <v>4.88073236189717+92.9743305549968i</v>
      </c>
      <c r="H336" s="4">
        <v>8.4740995704625526</v>
      </c>
      <c r="I336" s="4">
        <v>86.94709405754837</v>
      </c>
      <c r="J336" s="42" t="str">
        <f t="shared" si="67"/>
        <v>8.47409957046255+86.9470940575484i</v>
      </c>
      <c r="K336" s="4">
        <v>471.31899618684946</v>
      </c>
      <c r="L336" s="4">
        <v>-56.451312821961729</v>
      </c>
      <c r="M336" s="42" t="str">
        <f t="shared" si="68"/>
        <v>471.318996186849-56.4513128219617i</v>
      </c>
      <c r="N336" s="23" t="s">
        <v>1</v>
      </c>
      <c r="O336" s="42" t="str">
        <f t="shared" si="69"/>
        <v>2.91311891333087+80.2779540556361i</v>
      </c>
      <c r="P336" s="42" t="str">
        <f t="shared" si="70"/>
        <v>-7530.96417743708-491.654991568844i</v>
      </c>
      <c r="Q336" s="42" t="str">
        <f t="shared" si="71"/>
        <v>127.584235545746-573.386250803037i</v>
      </c>
      <c r="R336" s="23" t="s">
        <v>1</v>
      </c>
      <c r="S336" s="4">
        <v>3.3972205135972091</v>
      </c>
      <c r="T336" s="4">
        <v>83.820031052948664</v>
      </c>
      <c r="U336" s="42" t="str">
        <f t="shared" si="72"/>
        <v>3.39722051359721+83.8200310529487i</v>
      </c>
      <c r="V336" s="23" t="s">
        <v>1</v>
      </c>
      <c r="W336" s="2" t="str">
        <f t="shared" si="73"/>
        <v>293.929992852943-1495.1482475981i</v>
      </c>
      <c r="X336" s="67">
        <f t="shared" si="74"/>
        <v>83.75</v>
      </c>
      <c r="Y336" s="68">
        <f t="shared" si="75"/>
        <v>1523.7660985184702</v>
      </c>
      <c r="Z336" s="68">
        <f t="shared" si="76"/>
        <v>293.92999285294297</v>
      </c>
      <c r="AA336" s="68">
        <f t="shared" si="77"/>
        <v>-1495.1482475980999</v>
      </c>
    </row>
    <row r="337" spans="1:27" x14ac:dyDescent="0.25">
      <c r="A337" s="32">
        <v>84</v>
      </c>
      <c r="B337" s="4">
        <v>2.9425349998680312</v>
      </c>
      <c r="C337" s="4">
        <v>80.659649369106234</v>
      </c>
      <c r="D337" s="42" t="str">
        <f t="shared" si="65"/>
        <v>2.94253499986803+80.6596493691062i</v>
      </c>
      <c r="E337" s="4">
        <v>4.942358620418374</v>
      </c>
      <c r="F337" s="4">
        <v>93.368290981612716</v>
      </c>
      <c r="G337" s="42" t="str">
        <f t="shared" si="66"/>
        <v>4.94235862041837+93.3682909816127i</v>
      </c>
      <c r="H337" s="4">
        <v>8.5118964375714938</v>
      </c>
      <c r="I337" s="4">
        <v>87.299372766283327</v>
      </c>
      <c r="J337" s="42" t="str">
        <f t="shared" si="67"/>
        <v>8.51189643757149+87.2993727662833i</v>
      </c>
      <c r="K337" s="4">
        <v>471.7789319129451</v>
      </c>
      <c r="L337" s="4">
        <v>-57.030468149991187</v>
      </c>
      <c r="M337" s="42" t="str">
        <f t="shared" si="68"/>
        <v>471.778931912945-57.0304681499912i</v>
      </c>
      <c r="N337" s="23" t="s">
        <v>1</v>
      </c>
      <c r="O337" s="42" t="str">
        <f t="shared" si="69"/>
        <v>2.94253499986803+80.6596493691062i</v>
      </c>
      <c r="P337" s="42" t="str">
        <f t="shared" si="70"/>
        <v>-7509.19990989293-487.209553450409i</v>
      </c>
      <c r="Q337" s="42" t="str">
        <f t="shared" si="71"/>
        <v>128.143267788488-570.708986632956i</v>
      </c>
      <c r="R337" s="23" t="s">
        <v>1</v>
      </c>
      <c r="S337" s="4">
        <v>3.4457520261869914</v>
      </c>
      <c r="T337" s="4">
        <v>84.191009531233647</v>
      </c>
      <c r="U337" s="42" t="str">
        <f t="shared" si="72"/>
        <v>3.44575202618699+84.1910095312336i</v>
      </c>
      <c r="V337" s="23" t="s">
        <v>1</v>
      </c>
      <c r="W337" s="2" t="str">
        <f t="shared" si="73"/>
        <v>304.062445850953-1494.13467166i</v>
      </c>
      <c r="X337" s="67">
        <f t="shared" si="74"/>
        <v>84</v>
      </c>
      <c r="Y337" s="68">
        <f t="shared" si="75"/>
        <v>1524.759780435397</v>
      </c>
      <c r="Z337" s="68">
        <f t="shared" si="76"/>
        <v>304.062445850953</v>
      </c>
      <c r="AA337" s="68">
        <f t="shared" si="77"/>
        <v>-1494.1346716600001</v>
      </c>
    </row>
    <row r="338" spans="1:27" x14ac:dyDescent="0.25">
      <c r="A338" s="32">
        <v>84.25</v>
      </c>
      <c r="B338" s="4">
        <v>2.9642156644147737</v>
      </c>
      <c r="C338" s="4">
        <v>81.002812745181672</v>
      </c>
      <c r="D338" s="42" t="str">
        <f t="shared" si="65"/>
        <v>2.96421566441477+81.0028127451817i</v>
      </c>
      <c r="E338" s="4">
        <v>4.9859463568946651</v>
      </c>
      <c r="F338" s="4">
        <v>93.70816415023117</v>
      </c>
      <c r="G338" s="42" t="str">
        <f t="shared" si="66"/>
        <v>4.98594635689467+93.7081641502312i</v>
      </c>
      <c r="H338" s="4">
        <v>8.5331949393312421</v>
      </c>
      <c r="I338" s="4">
        <v>87.617000027366501</v>
      </c>
      <c r="J338" s="42" t="str">
        <f t="shared" si="67"/>
        <v>8.53319493933124+87.6170000273665i</v>
      </c>
      <c r="K338" s="4">
        <v>471.52193449469314</v>
      </c>
      <c r="L338" s="4">
        <v>-57.13453719820258</v>
      </c>
      <c r="M338" s="42" t="str">
        <f t="shared" si="68"/>
        <v>471.521934494693-57.1345371982026i</v>
      </c>
      <c r="N338" s="23" t="s">
        <v>1</v>
      </c>
      <c r="O338" s="42" t="str">
        <f t="shared" si="69"/>
        <v>2.96421566441477+81.0028127451817i</v>
      </c>
      <c r="P338" s="42" t="str">
        <f t="shared" si="70"/>
        <v>-7479.66489939117-488.727613862816i</v>
      </c>
      <c r="Q338" s="42" t="str">
        <f t="shared" si="71"/>
        <v>128.87978075392-568.194020051409i</v>
      </c>
      <c r="R338" s="23" t="s">
        <v>1</v>
      </c>
      <c r="S338" s="4">
        <v>3.4633021191538029</v>
      </c>
      <c r="T338" s="4">
        <v>84.542059701442568</v>
      </c>
      <c r="U338" s="42" t="str">
        <f t="shared" si="72"/>
        <v>3.4633021191538+84.5420597014426i</v>
      </c>
      <c r="V338" s="23" t="s">
        <v>1</v>
      </c>
      <c r="W338" s="2" t="str">
        <f t="shared" si="73"/>
        <v>298.719029481239-1484.85743833477i</v>
      </c>
      <c r="X338" s="67">
        <f t="shared" si="74"/>
        <v>84.25</v>
      </c>
      <c r="Y338" s="68">
        <f t="shared" si="75"/>
        <v>1514.6071011164277</v>
      </c>
      <c r="Z338" s="68">
        <f t="shared" si="76"/>
        <v>298.71902948123898</v>
      </c>
      <c r="AA338" s="68">
        <f t="shared" si="77"/>
        <v>-1484.85743833477</v>
      </c>
    </row>
    <row r="339" spans="1:27" x14ac:dyDescent="0.25">
      <c r="A339" s="32">
        <v>84.5</v>
      </c>
      <c r="B339" s="4">
        <v>3.0008567366626715</v>
      </c>
      <c r="C339" s="4">
        <v>81.385737614114461</v>
      </c>
      <c r="D339" s="42" t="str">
        <f t="shared" si="65"/>
        <v>3.00085673666267+81.3857376141145i</v>
      </c>
      <c r="E339" s="4">
        <v>5.0505681847020369</v>
      </c>
      <c r="F339" s="4">
        <v>94.098645499038696</v>
      </c>
      <c r="G339" s="42" t="str">
        <f t="shared" si="66"/>
        <v>5.05056818470204+94.0986454990387i</v>
      </c>
      <c r="H339" s="4">
        <v>8.5960423256160556</v>
      </c>
      <c r="I339" s="4">
        <v>87.979254673791431</v>
      </c>
      <c r="J339" s="42" t="str">
        <f t="shared" si="67"/>
        <v>8.59604232561606+87.9792546737914i</v>
      </c>
      <c r="K339" s="4">
        <v>471.60608053828548</v>
      </c>
      <c r="L339" s="4">
        <v>-57.358573110272808</v>
      </c>
      <c r="M339" s="42" t="str">
        <f t="shared" si="68"/>
        <v>471.606080538285-57.3585731102728i</v>
      </c>
      <c r="N339" s="23" t="s">
        <v>1</v>
      </c>
      <c r="O339" s="42" t="str">
        <f t="shared" si="69"/>
        <v>3.00085673666267+81.3857376141145i</v>
      </c>
      <c r="P339" s="42" t="str">
        <f t="shared" si="70"/>
        <v>-7466.34669045431-456.8758925581i</v>
      </c>
      <c r="Q339" s="42" t="str">
        <f t="shared" si="71"/>
        <v>127.319750069369-566.776539749826i</v>
      </c>
      <c r="R339" s="23" t="s">
        <v>1</v>
      </c>
      <c r="S339" s="4">
        <v>3.5140028386177549</v>
      </c>
      <c r="T339" s="4">
        <v>84.925300165722987</v>
      </c>
      <c r="U339" s="42" t="str">
        <f t="shared" si="72"/>
        <v>3.51400283861775+84.925300165723i</v>
      </c>
      <c r="V339" s="23" t="s">
        <v>1</v>
      </c>
      <c r="W339" s="2" t="str">
        <f t="shared" si="73"/>
        <v>298.613905758174-1480.872114455i</v>
      </c>
      <c r="X339" s="67">
        <f t="shared" si="74"/>
        <v>84.5</v>
      </c>
      <c r="Y339" s="68">
        <f t="shared" si="75"/>
        <v>1510.6794776134923</v>
      </c>
      <c r="Z339" s="68">
        <f t="shared" si="76"/>
        <v>298.61390575817398</v>
      </c>
      <c r="AA339" s="68">
        <f t="shared" si="77"/>
        <v>-1480.872114455</v>
      </c>
    </row>
    <row r="340" spans="1:27" x14ac:dyDescent="0.25">
      <c r="A340" s="32">
        <v>84.75</v>
      </c>
      <c r="B340" s="4">
        <v>3.0159614300036979</v>
      </c>
      <c r="C340" s="4">
        <v>81.750413601387024</v>
      </c>
      <c r="D340" s="42" t="str">
        <f t="shared" si="65"/>
        <v>3.0159614300037+81.750413601387i</v>
      </c>
      <c r="E340" s="4">
        <v>5.0586643008708707</v>
      </c>
      <c r="F340" s="4">
        <v>94.468485852240946</v>
      </c>
      <c r="G340" s="42" t="str">
        <f t="shared" si="66"/>
        <v>5.05866430087087+94.4684858522409i</v>
      </c>
      <c r="H340" s="4">
        <v>8.6380814663644419</v>
      </c>
      <c r="I340" s="4">
        <v>88.328054701330458</v>
      </c>
      <c r="J340" s="42" t="str">
        <f t="shared" si="67"/>
        <v>8.63808146636444+88.3280547013305i</v>
      </c>
      <c r="K340" s="4">
        <v>471.78187886569629</v>
      </c>
      <c r="L340" s="4">
        <v>-57.277838079725797</v>
      </c>
      <c r="M340" s="42" t="str">
        <f t="shared" si="68"/>
        <v>471.781878865696-57.2778380797258i</v>
      </c>
      <c r="N340" s="23" t="s">
        <v>1</v>
      </c>
      <c r="O340" s="42" t="str">
        <f t="shared" si="69"/>
        <v>3.0159614300037+81.750413601387i</v>
      </c>
      <c r="P340" s="42" t="str">
        <f t="shared" si="70"/>
        <v>-7441.16742700848-415.057368052361i</v>
      </c>
      <c r="Q340" s="42" t="str">
        <f t="shared" si="71"/>
        <v>123.424404577282-565.262399807543i</v>
      </c>
      <c r="R340" s="23" t="s">
        <v>1</v>
      </c>
      <c r="S340" s="4">
        <v>3.5237736209789281</v>
      </c>
      <c r="T340" s="4">
        <v>85.263864545091252</v>
      </c>
      <c r="U340" s="42" t="str">
        <f t="shared" si="72"/>
        <v>3.52377362097893+85.2638645450913i</v>
      </c>
      <c r="V340" s="23" t="s">
        <v>1</v>
      </c>
      <c r="W340" s="2" t="str">
        <f t="shared" si="73"/>
        <v>292.137542271618-1492.58332513384i</v>
      </c>
      <c r="X340" s="67">
        <f t="shared" si="74"/>
        <v>84.75</v>
      </c>
      <c r="Y340" s="68">
        <f t="shared" si="75"/>
        <v>1520.9041146870804</v>
      </c>
      <c r="Z340" s="68">
        <f t="shared" si="76"/>
        <v>292.13754227161797</v>
      </c>
      <c r="AA340" s="68">
        <f t="shared" si="77"/>
        <v>-1492.5833251338399</v>
      </c>
    </row>
    <row r="341" spans="1:27" x14ac:dyDescent="0.25">
      <c r="A341" s="32">
        <v>85</v>
      </c>
      <c r="B341" s="4">
        <v>3.0572089489593091</v>
      </c>
      <c r="C341" s="4">
        <v>82.116698448591222</v>
      </c>
      <c r="D341" s="42" t="str">
        <f t="shared" si="65"/>
        <v>3.05720894895931+82.1166984485912i</v>
      </c>
      <c r="E341" s="4">
        <v>5.1258239694426502</v>
      </c>
      <c r="F341" s="4">
        <v>94.849608325449637</v>
      </c>
      <c r="G341" s="42" t="str">
        <f t="shared" si="66"/>
        <v>5.12582396944265+94.8496083254496i</v>
      </c>
      <c r="H341" s="4">
        <v>8.6725416202269212</v>
      </c>
      <c r="I341" s="4">
        <v>88.66973014039327</v>
      </c>
      <c r="J341" s="42" t="str">
        <f t="shared" si="67"/>
        <v>8.67254162022692+88.6697301403933i</v>
      </c>
      <c r="K341" s="4">
        <v>471.10417202056078</v>
      </c>
      <c r="L341" s="4">
        <v>-57.883973827312644</v>
      </c>
      <c r="M341" s="42" t="str">
        <f t="shared" si="68"/>
        <v>471.104172020561-57.8839738273126i</v>
      </c>
      <c r="N341" s="23" t="s">
        <v>1</v>
      </c>
      <c r="O341" s="42" t="str">
        <f t="shared" si="69"/>
        <v>3.05720894895931+82.1166984485912i</v>
      </c>
      <c r="P341" s="42" t="str">
        <f t="shared" si="70"/>
        <v>-7403.27524514666-429.708792923113i</v>
      </c>
      <c r="Q341" s="42" t="str">
        <f t="shared" si="71"/>
        <v>124.911057693126-561.135076276929i</v>
      </c>
      <c r="R341" s="23" t="s">
        <v>1</v>
      </c>
      <c r="S341" s="4">
        <v>3.5700157491049094</v>
      </c>
      <c r="T341" s="4">
        <v>85.653078127455998</v>
      </c>
      <c r="U341" s="42" t="str">
        <f t="shared" si="72"/>
        <v>3.57001574910491+85.653078127456i</v>
      </c>
      <c r="V341" s="23" t="s">
        <v>1</v>
      </c>
      <c r="W341" s="2" t="str">
        <f t="shared" si="73"/>
        <v>291.416242500727-1471.95537990083i</v>
      </c>
      <c r="X341" s="67">
        <f t="shared" si="74"/>
        <v>85</v>
      </c>
      <c r="Y341" s="68">
        <f t="shared" si="75"/>
        <v>1500.5252636367838</v>
      </c>
      <c r="Z341" s="68">
        <f t="shared" si="76"/>
        <v>291.41624250072698</v>
      </c>
      <c r="AA341" s="68">
        <f t="shared" si="77"/>
        <v>-1471.9553799008299</v>
      </c>
    </row>
    <row r="342" spans="1:27" x14ac:dyDescent="0.25">
      <c r="A342" s="32">
        <v>85.25</v>
      </c>
      <c r="B342" s="4">
        <v>3.0832225443661572</v>
      </c>
      <c r="C342" s="4">
        <v>82.473117968468131</v>
      </c>
      <c r="D342" s="42" t="str">
        <f t="shared" si="65"/>
        <v>3.08322254436616+82.4731179684681i</v>
      </c>
      <c r="E342" s="4">
        <v>5.1800591107287017</v>
      </c>
      <c r="F342" s="4">
        <v>95.237802638620252</v>
      </c>
      <c r="G342" s="42" t="str">
        <f t="shared" si="66"/>
        <v>5.1800591107287+95.2378026386203i</v>
      </c>
      <c r="H342" s="4">
        <v>8.719423725794579</v>
      </c>
      <c r="I342" s="4">
        <v>89.010210298624742</v>
      </c>
      <c r="J342" s="42" t="str">
        <f t="shared" si="67"/>
        <v>8.71942372579458+89.0102102986247i</v>
      </c>
      <c r="K342" s="4">
        <v>471.56041135508275</v>
      </c>
      <c r="L342" s="4">
        <v>-58.133546381475057</v>
      </c>
      <c r="M342" s="42" t="str">
        <f t="shared" si="68"/>
        <v>471.560411355083-58.1335463814751i</v>
      </c>
      <c r="N342" s="23" t="s">
        <v>1</v>
      </c>
      <c r="O342" s="42" t="str">
        <f t="shared" si="69"/>
        <v>3.08322254436616+82.4731179684681i</v>
      </c>
      <c r="P342" s="42" t="str">
        <f t="shared" si="70"/>
        <v>-7393.96249630855-421.784381791694i</v>
      </c>
      <c r="Q342" s="42" t="str">
        <f t="shared" si="71"/>
        <v>124.82752015785-558.746241826918i</v>
      </c>
      <c r="R342" s="23" t="s">
        <v>1</v>
      </c>
      <c r="S342" s="4">
        <v>3.6068682436315331</v>
      </c>
      <c r="T342" s="4">
        <v>86.021190588077729</v>
      </c>
      <c r="U342" s="42" t="str">
        <f t="shared" si="72"/>
        <v>3.60686824363153+86.0211905880777i</v>
      </c>
      <c r="V342" s="23" t="s">
        <v>1</v>
      </c>
      <c r="W342" s="2" t="str">
        <f t="shared" si="73"/>
        <v>292.518993607976-1463.59702973249i</v>
      </c>
      <c r="X342" s="67">
        <f t="shared" si="74"/>
        <v>85.25</v>
      </c>
      <c r="Y342" s="68">
        <f t="shared" si="75"/>
        <v>1492.5426717729681</v>
      </c>
      <c r="Z342" s="68">
        <f t="shared" si="76"/>
        <v>292.51899360797597</v>
      </c>
      <c r="AA342" s="68">
        <f t="shared" si="77"/>
        <v>-1463.59702973249</v>
      </c>
    </row>
    <row r="343" spans="1:27" x14ac:dyDescent="0.25">
      <c r="A343" s="32">
        <v>85.5</v>
      </c>
      <c r="B343" s="4">
        <v>3.1188016691220968</v>
      </c>
      <c r="C343" s="4">
        <v>82.847248864113851</v>
      </c>
      <c r="D343" s="42" t="str">
        <f t="shared" si="65"/>
        <v>3.1188016691221+82.8472488641139i</v>
      </c>
      <c r="E343" s="4">
        <v>5.227039880481791</v>
      </c>
      <c r="F343" s="4">
        <v>95.603091254626008</v>
      </c>
      <c r="G343" s="42" t="str">
        <f t="shared" si="66"/>
        <v>5.22703988048179+95.603091254626i</v>
      </c>
      <c r="H343" s="4">
        <v>8.7596414353017753</v>
      </c>
      <c r="I343" s="4">
        <v>89.347381506656717</v>
      </c>
      <c r="J343" s="42" t="str">
        <f t="shared" si="67"/>
        <v>8.75964143530178+89.3473815066567i</v>
      </c>
      <c r="K343" s="4">
        <v>470.91067012313846</v>
      </c>
      <c r="L343" s="4">
        <v>-58.3589482798277</v>
      </c>
      <c r="M343" s="42" t="str">
        <f t="shared" si="68"/>
        <v>470.910670123138-58.3589482798277i</v>
      </c>
      <c r="N343" s="23" t="s">
        <v>1</v>
      </c>
      <c r="O343" s="42" t="str">
        <f t="shared" si="69"/>
        <v>3.1188016691221+82.8472488641139i</v>
      </c>
      <c r="P343" s="42" t="str">
        <f t="shared" si="70"/>
        <v>-7338.33803713365-403.298176869119i</v>
      </c>
      <c r="Q343" s="42" t="str">
        <f t="shared" si="71"/>
        <v>123.330003192895-554.908785723175i</v>
      </c>
      <c r="R343" s="23" t="s">
        <v>1</v>
      </c>
      <c r="S343" s="4">
        <v>3.6394533108051594</v>
      </c>
      <c r="T343" s="4">
        <v>86.378832732117019</v>
      </c>
      <c r="U343" s="42" t="str">
        <f t="shared" si="72"/>
        <v>3.63945331080516+86.378832732117i</v>
      </c>
      <c r="V343" s="23" t="s">
        <v>1</v>
      </c>
      <c r="W343" s="2" t="str">
        <f t="shared" si="73"/>
        <v>288.263192712013-1462.32813409785i</v>
      </c>
      <c r="X343" s="67">
        <f t="shared" si="74"/>
        <v>85.5</v>
      </c>
      <c r="Y343" s="68">
        <f t="shared" si="75"/>
        <v>1490.4694696794772</v>
      </c>
      <c r="Z343" s="68">
        <f t="shared" si="76"/>
        <v>288.26319271201299</v>
      </c>
      <c r="AA343" s="68">
        <f t="shared" si="77"/>
        <v>-1462.3281340978499</v>
      </c>
    </row>
    <row r="344" spans="1:27" x14ac:dyDescent="0.25">
      <c r="A344" s="32">
        <v>85.75</v>
      </c>
      <c r="B344" s="4">
        <v>3.141947824088172</v>
      </c>
      <c r="C344" s="4">
        <v>83.221390096170396</v>
      </c>
      <c r="D344" s="42" t="str">
        <f t="shared" si="65"/>
        <v>3.14194782408817+83.2213900961704i</v>
      </c>
      <c r="E344" s="4">
        <v>5.2807445795881689</v>
      </c>
      <c r="F344" s="4">
        <v>95.999149861966586</v>
      </c>
      <c r="G344" s="42" t="str">
        <f t="shared" si="66"/>
        <v>5.28074457958817+95.9991498619666i</v>
      </c>
      <c r="H344" s="4">
        <v>8.7944613654630182</v>
      </c>
      <c r="I344" s="4">
        <v>89.698966322169269</v>
      </c>
      <c r="J344" s="42" t="str">
        <f t="shared" si="67"/>
        <v>8.79446136546302+89.6989663221693i</v>
      </c>
      <c r="K344" s="4">
        <v>471.23425424772734</v>
      </c>
      <c r="L344" s="4">
        <v>-59.013429531309477</v>
      </c>
      <c r="M344" s="42" t="str">
        <f t="shared" si="68"/>
        <v>471.234254247727-59.0134295313095i</v>
      </c>
      <c r="N344" s="23" t="s">
        <v>1</v>
      </c>
      <c r="O344" s="42" t="str">
        <f t="shared" si="69"/>
        <v>3.14194782408817+83.2213900961704i</v>
      </c>
      <c r="P344" s="42" t="str">
        <f t="shared" si="70"/>
        <v>-7321.88876007348-396.744681050074i</v>
      </c>
      <c r="Q344" s="42" t="str">
        <f t="shared" si="71"/>
        <v>123.50362843637-552.345616887681i</v>
      </c>
      <c r="R344" s="23" t="s">
        <v>1</v>
      </c>
      <c r="S344" s="4">
        <v>3.6739568362425619</v>
      </c>
      <c r="T344" s="4">
        <v>86.754707913865502</v>
      </c>
      <c r="U344" s="42" t="str">
        <f t="shared" si="72"/>
        <v>3.67395683624256+86.7547079138655i</v>
      </c>
      <c r="V344" s="23" t="s">
        <v>1</v>
      </c>
      <c r="W344" s="2" t="str">
        <f t="shared" si="73"/>
        <v>291.392824398027-1457.42550318859i</v>
      </c>
      <c r="X344" s="67">
        <f t="shared" si="74"/>
        <v>85.75</v>
      </c>
      <c r="Y344" s="68">
        <f t="shared" si="75"/>
        <v>1486.2701219681348</v>
      </c>
      <c r="Z344" s="68">
        <f t="shared" si="76"/>
        <v>291.39282439802702</v>
      </c>
      <c r="AA344" s="68">
        <f t="shared" si="77"/>
        <v>-1457.42550318859</v>
      </c>
    </row>
    <row r="345" spans="1:27" x14ac:dyDescent="0.25">
      <c r="A345" s="32">
        <v>86</v>
      </c>
      <c r="B345" s="4">
        <v>3.1676587866717556</v>
      </c>
      <c r="C345" s="4">
        <v>83.582439866525476</v>
      </c>
      <c r="D345" s="42" t="str">
        <f t="shared" si="65"/>
        <v>3.16765878667176+83.5824398665255i</v>
      </c>
      <c r="E345" s="4">
        <v>5.3353551919417139</v>
      </c>
      <c r="F345" s="4">
        <v>96.376363517491868</v>
      </c>
      <c r="G345" s="42" t="str">
        <f t="shared" si="66"/>
        <v>5.33535519194171+96.3763635174919i</v>
      </c>
      <c r="H345" s="4">
        <v>8.858999387359928</v>
      </c>
      <c r="I345" s="4">
        <v>90.033028717204971</v>
      </c>
      <c r="J345" s="42" t="str">
        <f t="shared" si="67"/>
        <v>8.85899938735993+90.033028717205i</v>
      </c>
      <c r="K345" s="4">
        <v>471.03177978648478</v>
      </c>
      <c r="L345" s="4">
        <v>-58.901633763330217</v>
      </c>
      <c r="M345" s="42" t="str">
        <f t="shared" si="68"/>
        <v>471.031779786485-58.9016337633302i</v>
      </c>
      <c r="N345" s="23" t="s">
        <v>1</v>
      </c>
      <c r="O345" s="42" t="str">
        <f t="shared" si="69"/>
        <v>3.16765878667176+83.5824398665255i</v>
      </c>
      <c r="P345" s="42" t="str">
        <f t="shared" si="70"/>
        <v>-7293.92695174141-354.480473524625i</v>
      </c>
      <c r="Q345" s="42" t="str">
        <f t="shared" si="71"/>
        <v>120.832674389593-549.635795059381i</v>
      </c>
      <c r="R345" s="23" t="s">
        <v>1</v>
      </c>
      <c r="S345" s="4">
        <v>3.7139770564422308</v>
      </c>
      <c r="T345" s="4">
        <v>87.116109685849878</v>
      </c>
      <c r="U345" s="42" t="str">
        <f t="shared" si="72"/>
        <v>3.71397705644223+87.1161096858499i</v>
      </c>
      <c r="V345" s="23" t="s">
        <v>1</v>
      </c>
      <c r="W345" s="2" t="str">
        <f t="shared" si="73"/>
        <v>288.811856437671-1451.15404155037i</v>
      </c>
      <c r="X345" s="67">
        <f t="shared" si="74"/>
        <v>86</v>
      </c>
      <c r="Y345" s="68">
        <f t="shared" si="75"/>
        <v>1479.6149298810644</v>
      </c>
      <c r="Z345" s="68">
        <f t="shared" si="76"/>
        <v>288.811856437671</v>
      </c>
      <c r="AA345" s="68">
        <f t="shared" si="77"/>
        <v>-1451.15404155037</v>
      </c>
    </row>
    <row r="346" spans="1:27" x14ac:dyDescent="0.25">
      <c r="A346" s="32">
        <v>86.25</v>
      </c>
      <c r="B346" s="4">
        <v>3.2025041243018295</v>
      </c>
      <c r="C346" s="4">
        <v>83.96318222041991</v>
      </c>
      <c r="D346" s="42" t="str">
        <f t="shared" si="65"/>
        <v>3.20250412430183+83.9631822204199i</v>
      </c>
      <c r="E346" s="4">
        <v>5.3924273813327144</v>
      </c>
      <c r="F346" s="4">
        <v>96.760368506368877</v>
      </c>
      <c r="G346" s="42" t="str">
        <f t="shared" si="66"/>
        <v>5.39242738133271+96.7603685063689i</v>
      </c>
      <c r="H346" s="4">
        <v>8.907859529471402</v>
      </c>
      <c r="I346" s="4">
        <v>90.404495406077075</v>
      </c>
      <c r="J346" s="42" t="str">
        <f t="shared" si="67"/>
        <v>8.9078595294714+90.4044954060771i</v>
      </c>
      <c r="K346" s="4">
        <v>470.89011511396507</v>
      </c>
      <c r="L346" s="4">
        <v>-59.461417467431879</v>
      </c>
      <c r="M346" s="42" t="str">
        <f t="shared" si="68"/>
        <v>470.890115113965-59.4614174674319i</v>
      </c>
      <c r="N346" s="23" t="s">
        <v>1</v>
      </c>
      <c r="O346" s="42" t="str">
        <f t="shared" si="69"/>
        <v>3.20250412430183+83.9631822204199i</v>
      </c>
      <c r="P346" s="42" t="str">
        <f t="shared" si="70"/>
        <v>-7292.721085089-332.779211640445i</v>
      </c>
      <c r="Q346" s="42" t="str">
        <f t="shared" si="71"/>
        <v>120.008828646349-549.332548820204i</v>
      </c>
      <c r="R346" s="23" t="s">
        <v>1</v>
      </c>
      <c r="S346" s="4">
        <v>3.7490414631662734</v>
      </c>
      <c r="T346" s="4">
        <v>87.501722335161361</v>
      </c>
      <c r="U346" s="42" t="str">
        <f t="shared" si="72"/>
        <v>3.74904146316627+87.5017223351614i</v>
      </c>
      <c r="V346" s="23" t="s">
        <v>1</v>
      </c>
      <c r="W346" s="2" t="str">
        <f t="shared" si="73"/>
        <v>282.745412142787-1449.40156885939i</v>
      </c>
      <c r="X346" s="67">
        <f t="shared" si="74"/>
        <v>86.25</v>
      </c>
      <c r="Y346" s="68">
        <f t="shared" si="75"/>
        <v>1476.7226807697698</v>
      </c>
      <c r="Z346" s="68">
        <f t="shared" si="76"/>
        <v>282.74541214278702</v>
      </c>
      <c r="AA346" s="68">
        <f t="shared" si="77"/>
        <v>-1449.40156885939</v>
      </c>
    </row>
    <row r="347" spans="1:27" x14ac:dyDescent="0.25">
      <c r="A347" s="32">
        <v>86.5</v>
      </c>
      <c r="B347" s="4">
        <v>3.2234685555538851</v>
      </c>
      <c r="C347" s="4">
        <v>84.324912130741012</v>
      </c>
      <c r="D347" s="42" t="str">
        <f t="shared" si="65"/>
        <v>3.22346855555389+84.324912130741i</v>
      </c>
      <c r="E347" s="4">
        <v>5.4312310977345506</v>
      </c>
      <c r="F347" s="4">
        <v>97.146731225919424</v>
      </c>
      <c r="G347" s="42" t="str">
        <f t="shared" si="66"/>
        <v>5.43123109773455+97.1467312259194i</v>
      </c>
      <c r="H347" s="4">
        <v>8.9310595533908064</v>
      </c>
      <c r="I347" s="4">
        <v>90.745335189511408</v>
      </c>
      <c r="J347" s="42" t="str">
        <f t="shared" si="67"/>
        <v>8.93105955339081+90.7453351895114i</v>
      </c>
      <c r="K347" s="4">
        <v>470.82567725594902</v>
      </c>
      <c r="L347" s="4">
        <v>-59.828568529997568</v>
      </c>
      <c r="M347" s="42" t="str">
        <f t="shared" si="68"/>
        <v>470.825677255949-59.8285685299976i</v>
      </c>
      <c r="N347" s="23" t="s">
        <v>1</v>
      </c>
      <c r="O347" s="42" t="str">
        <f t="shared" si="69"/>
        <v>3.22346855555389+84.324912130741i</v>
      </c>
      <c r="P347" s="42" t="str">
        <f t="shared" si="70"/>
        <v>-7262.97205792015-340.6493860691i</v>
      </c>
      <c r="Q347" s="42" t="str">
        <f t="shared" si="71"/>
        <v>120.530923874208-545.700134050978i</v>
      </c>
      <c r="R347" s="23" t="s">
        <v>1</v>
      </c>
      <c r="S347" s="4">
        <v>3.7700391378924238</v>
      </c>
      <c r="T347" s="4">
        <v>87.86825586040429</v>
      </c>
      <c r="U347" s="42" t="str">
        <f t="shared" si="72"/>
        <v>3.77003913789242+87.8682558604043i</v>
      </c>
      <c r="V347" s="23" t="s">
        <v>1</v>
      </c>
      <c r="W347" s="2" t="str">
        <f t="shared" si="73"/>
        <v>282.204021822517-1441.9278020036i</v>
      </c>
      <c r="X347" s="67">
        <f t="shared" si="74"/>
        <v>86.5</v>
      </c>
      <c r="Y347" s="68">
        <f t="shared" si="75"/>
        <v>1469.2838038050161</v>
      </c>
      <c r="Z347" s="68">
        <f t="shared" si="76"/>
        <v>282.20402182251701</v>
      </c>
      <c r="AA347" s="68">
        <f t="shared" si="77"/>
        <v>-1441.9278020035999</v>
      </c>
    </row>
    <row r="348" spans="1:27" x14ac:dyDescent="0.25">
      <c r="A348" s="32">
        <v>86.75</v>
      </c>
      <c r="B348" s="4">
        <v>3.2726954552079612</v>
      </c>
      <c r="C348" s="4">
        <v>84.706809615254315</v>
      </c>
      <c r="D348" s="42" t="str">
        <f t="shared" si="65"/>
        <v>3.27269545520796+84.7068096152543i</v>
      </c>
      <c r="E348" s="4">
        <v>5.4897159369658368</v>
      </c>
      <c r="F348" s="4">
        <v>97.540296228963854</v>
      </c>
      <c r="G348" s="42" t="str">
        <f t="shared" si="66"/>
        <v>5.48971593696584+97.5402962289639i</v>
      </c>
      <c r="H348" s="4">
        <v>8.9965426861645934</v>
      </c>
      <c r="I348" s="4">
        <v>91.111633532215578</v>
      </c>
      <c r="J348" s="42" t="str">
        <f t="shared" si="67"/>
        <v>8.99654268616459+91.1116335322156i</v>
      </c>
      <c r="K348" s="4">
        <v>470.85810112379801</v>
      </c>
      <c r="L348" s="4">
        <v>-59.97153598865517</v>
      </c>
      <c r="M348" s="42" t="str">
        <f t="shared" si="68"/>
        <v>470.858101123798-59.9715359886552i</v>
      </c>
      <c r="N348" s="23" t="s">
        <v>1</v>
      </c>
      <c r="O348" s="42" t="str">
        <f t="shared" si="69"/>
        <v>3.27269545520796+84.7068096152543i</v>
      </c>
      <c r="P348" s="42" t="str">
        <f t="shared" si="70"/>
        <v>-7244.07860126412-321.527993239595i</v>
      </c>
      <c r="Q348" s="42" t="str">
        <f t="shared" si="71"/>
        <v>119.015225011774-543.90670438034i</v>
      </c>
      <c r="R348" s="23" t="s">
        <v>1</v>
      </c>
      <c r="S348" s="4">
        <v>3.8261929012697671</v>
      </c>
      <c r="T348" s="4">
        <v>88.249883068708954</v>
      </c>
      <c r="U348" s="42" t="str">
        <f t="shared" si="72"/>
        <v>3.82619290126977+88.249883068709i</v>
      </c>
      <c r="V348" s="23" t="s">
        <v>1</v>
      </c>
      <c r="W348" s="2" t="str">
        <f t="shared" si="73"/>
        <v>281.364622381751-1438.12089694691i</v>
      </c>
      <c r="X348" s="67">
        <f t="shared" si="74"/>
        <v>86.75</v>
      </c>
      <c r="Y348" s="68">
        <f t="shared" si="75"/>
        <v>1465.3865582034698</v>
      </c>
      <c r="Z348" s="68">
        <f t="shared" si="76"/>
        <v>281.36462238175102</v>
      </c>
      <c r="AA348" s="68">
        <f t="shared" si="77"/>
        <v>-1438.1208969469101</v>
      </c>
    </row>
    <row r="349" spans="1:27" x14ac:dyDescent="0.25">
      <c r="A349" s="32">
        <v>87</v>
      </c>
      <c r="B349" s="4">
        <v>3.2915509202830981</v>
      </c>
      <c r="C349" s="4">
        <v>85.093766768594463</v>
      </c>
      <c r="D349" s="42" t="str">
        <f t="shared" si="65"/>
        <v>3.2915509202831+85.0937667685945i</v>
      </c>
      <c r="E349" s="4">
        <v>5.5306994056060033</v>
      </c>
      <c r="F349" s="4">
        <v>97.9389904015231</v>
      </c>
      <c r="G349" s="42" t="str">
        <f t="shared" si="66"/>
        <v>5.530699405606+97.9389904015231i</v>
      </c>
      <c r="H349" s="4">
        <v>9.022780424917455</v>
      </c>
      <c r="I349" s="4">
        <v>91.462770533616435</v>
      </c>
      <c r="J349" s="42" t="str">
        <f t="shared" si="67"/>
        <v>9.02278042491746+91.4627705336164i</v>
      </c>
      <c r="K349" s="4">
        <v>470.97020017517008</v>
      </c>
      <c r="L349" s="4">
        <v>-60.0153785323158</v>
      </c>
      <c r="M349" s="42" t="str">
        <f t="shared" si="68"/>
        <v>470.97020017517-60.0153785323158i</v>
      </c>
      <c r="N349" s="23" t="s">
        <v>1</v>
      </c>
      <c r="O349" s="42" t="str">
        <f t="shared" si="69"/>
        <v>3.2915509202831+85.0937667685945i</v>
      </c>
      <c r="P349" s="42" t="str">
        <f t="shared" si="70"/>
        <v>-7201.88926010141-318.541071423373i</v>
      </c>
      <c r="Q349" s="42" t="str">
        <f t="shared" si="71"/>
        <v>118.918933221664-539.937046570566i</v>
      </c>
      <c r="R349" s="23" t="s">
        <v>1</v>
      </c>
      <c r="S349" s="4">
        <v>3.8610345614387294</v>
      </c>
      <c r="T349" s="4">
        <v>88.617051821141345</v>
      </c>
      <c r="U349" s="42" t="str">
        <f t="shared" si="72"/>
        <v>3.86103456143873+88.6170518211413i</v>
      </c>
      <c r="V349" s="23" t="s">
        <v>1</v>
      </c>
      <c r="W349" s="2" t="str">
        <f t="shared" si="73"/>
        <v>291.171423571418-1437.86191280545i</v>
      </c>
      <c r="X349" s="67">
        <f t="shared" si="74"/>
        <v>87</v>
      </c>
      <c r="Y349" s="68">
        <f t="shared" si="75"/>
        <v>1467.0472651558141</v>
      </c>
      <c r="Z349" s="68">
        <f t="shared" si="76"/>
        <v>291.17142357141802</v>
      </c>
      <c r="AA349" s="68">
        <f t="shared" si="77"/>
        <v>-1437.8619128054499</v>
      </c>
    </row>
    <row r="350" spans="1:27" x14ac:dyDescent="0.25">
      <c r="A350" s="32">
        <v>87.25</v>
      </c>
      <c r="B350" s="4">
        <v>3.343156955350902</v>
      </c>
      <c r="C350" s="4">
        <v>85.458978267882884</v>
      </c>
      <c r="D350" s="42" t="str">
        <f t="shared" si="65"/>
        <v>3.3431569553509+85.4589782678829i</v>
      </c>
      <c r="E350" s="4">
        <v>5.6023302883677317</v>
      </c>
      <c r="F350" s="4">
        <v>98.332413220402401</v>
      </c>
      <c r="G350" s="42" t="str">
        <f t="shared" si="66"/>
        <v>5.60233028836773+98.3324132204024i</v>
      </c>
      <c r="H350" s="4">
        <v>9.1047277231824424</v>
      </c>
      <c r="I350" s="4">
        <v>91.815514370463291</v>
      </c>
      <c r="J350" s="42" t="str">
        <f t="shared" si="67"/>
        <v>9.10472772318244+91.8155143704633i</v>
      </c>
      <c r="K350" s="4">
        <v>470.49701188013216</v>
      </c>
      <c r="L350" s="4">
        <v>-60.276022222795255</v>
      </c>
      <c r="M350" s="42" t="str">
        <f t="shared" si="68"/>
        <v>470.497011880132-60.2760222227953i</v>
      </c>
      <c r="N350" s="23" t="s">
        <v>1</v>
      </c>
      <c r="O350" s="42" t="str">
        <f t="shared" si="69"/>
        <v>3.3431569553509+85.4589782678829i</v>
      </c>
      <c r="P350" s="42" t="str">
        <f t="shared" si="70"/>
        <v>-7183.32365167282-288.729116240326i</v>
      </c>
      <c r="Q350" s="42" t="str">
        <f t="shared" si="71"/>
        <v>116.755857376223-537.506264469119i</v>
      </c>
      <c r="R350" s="23" t="s">
        <v>1</v>
      </c>
      <c r="S350" s="4">
        <v>3.909253732123839</v>
      </c>
      <c r="T350" s="4">
        <v>88.997186928654614</v>
      </c>
      <c r="U350" s="42" t="str">
        <f t="shared" si="72"/>
        <v>3.90925373212384+88.9971869286546i</v>
      </c>
      <c r="V350" s="23" t="s">
        <v>1</v>
      </c>
      <c r="W350" s="2" t="str">
        <f t="shared" si="73"/>
        <v>279.527904995327-1429.3050116044i</v>
      </c>
      <c r="X350" s="67">
        <f t="shared" si="74"/>
        <v>87.25</v>
      </c>
      <c r="Y350" s="68">
        <f t="shared" si="75"/>
        <v>1456.3820466720026</v>
      </c>
      <c r="Z350" s="68">
        <f t="shared" si="76"/>
        <v>279.52790499532699</v>
      </c>
      <c r="AA350" s="68">
        <f t="shared" si="77"/>
        <v>-1429.3050116044001</v>
      </c>
    </row>
    <row r="351" spans="1:27" x14ac:dyDescent="0.25">
      <c r="A351" s="32">
        <v>87.5</v>
      </c>
      <c r="B351" s="4">
        <v>3.3741327904385816</v>
      </c>
      <c r="C351" s="4">
        <v>85.848769818317209</v>
      </c>
      <c r="D351" s="42" t="str">
        <f t="shared" si="65"/>
        <v>3.37413279043858+85.8487698183172i</v>
      </c>
      <c r="E351" s="4">
        <v>5.6541345753112848</v>
      </c>
      <c r="F351" s="4">
        <v>98.729494876600157</v>
      </c>
      <c r="G351" s="42" t="str">
        <f t="shared" si="66"/>
        <v>5.65413457531128+98.7294948766002i</v>
      </c>
      <c r="H351" s="4">
        <v>9.1287840491526566</v>
      </c>
      <c r="I351" s="4">
        <v>92.189623030820442</v>
      </c>
      <c r="J351" s="42" t="str">
        <f t="shared" si="67"/>
        <v>9.12878404915266+92.1896230308204i</v>
      </c>
      <c r="K351" s="4">
        <v>470.51135956427987</v>
      </c>
      <c r="L351" s="4">
        <v>-60.620713647785387</v>
      </c>
      <c r="M351" s="42" t="str">
        <f t="shared" si="68"/>
        <v>470.51135956428-60.6207136477854i</v>
      </c>
      <c r="N351" s="23" t="s">
        <v>1</v>
      </c>
      <c r="O351" s="42" t="str">
        <f t="shared" si="69"/>
        <v>3.37413279043858+85.8487698183172i</v>
      </c>
      <c r="P351" s="42" t="str">
        <f t="shared" si="70"/>
        <v>-7168.9688214988-302.147354412941i</v>
      </c>
      <c r="Q351" s="42" t="str">
        <f t="shared" si="71"/>
        <v>118.26873321847-535.631019794916i</v>
      </c>
      <c r="R351" s="23" t="s">
        <v>1</v>
      </c>
      <c r="S351" s="4">
        <v>3.9552973755066083</v>
      </c>
      <c r="T351" s="4">
        <v>89.388622048890127</v>
      </c>
      <c r="U351" s="42" t="str">
        <f t="shared" si="72"/>
        <v>3.95529737550661+89.3886220488901i</v>
      </c>
      <c r="V351" s="23" t="s">
        <v>1</v>
      </c>
      <c r="W351" s="2" t="str">
        <f t="shared" si="73"/>
        <v>288.615260734299-1422.78469996535i</v>
      </c>
      <c r="X351" s="67">
        <f t="shared" si="74"/>
        <v>87.5</v>
      </c>
      <c r="Y351" s="68">
        <f t="shared" si="75"/>
        <v>1451.7627461759096</v>
      </c>
      <c r="Z351" s="68">
        <f t="shared" si="76"/>
        <v>288.615260734299</v>
      </c>
      <c r="AA351" s="68">
        <f t="shared" si="77"/>
        <v>-1422.78469996535</v>
      </c>
    </row>
    <row r="352" spans="1:27" x14ac:dyDescent="0.25">
      <c r="A352" s="32">
        <v>87.75</v>
      </c>
      <c r="B352" s="4">
        <v>3.4015799745477162</v>
      </c>
      <c r="C352" s="4">
        <v>86.213822622899571</v>
      </c>
      <c r="D352" s="42" t="str">
        <f t="shared" si="65"/>
        <v>3.40157997454772+86.2138226228996i</v>
      </c>
      <c r="E352" s="4">
        <v>5.7144026617341916</v>
      </c>
      <c r="F352" s="4">
        <v>99.106262785578963</v>
      </c>
      <c r="G352" s="42" t="str">
        <f t="shared" si="66"/>
        <v>5.71440266173419+99.106262785579i</v>
      </c>
      <c r="H352" s="4">
        <v>9.1950283293315493</v>
      </c>
      <c r="I352" s="4">
        <v>92.524330897347511</v>
      </c>
      <c r="J352" s="42" t="str">
        <f t="shared" si="67"/>
        <v>9.19502832933155+92.5243308973475i</v>
      </c>
      <c r="K352" s="4">
        <v>470.08553091281311</v>
      </c>
      <c r="L352" s="4">
        <v>-61.124503961603487</v>
      </c>
      <c r="M352" s="42" t="str">
        <f t="shared" si="68"/>
        <v>470.085530912813-61.1245039616035i</v>
      </c>
      <c r="N352" s="23" t="s">
        <v>1</v>
      </c>
      <c r="O352" s="42" t="str">
        <f t="shared" si="69"/>
        <v>3.40157997454772+86.2138226228996i</v>
      </c>
      <c r="P352" s="42" t="str">
        <f t="shared" si="70"/>
        <v>-7139.65371351519-248.90833446138i</v>
      </c>
      <c r="Q352" s="42" t="str">
        <f t="shared" si="71"/>
        <v>114.952847088729-533.164247735639i</v>
      </c>
      <c r="R352" s="23" t="s">
        <v>1</v>
      </c>
      <c r="S352" s="4">
        <v>3.988788023683365</v>
      </c>
      <c r="T352" s="4">
        <v>89.742003002748447</v>
      </c>
      <c r="U352" s="42" t="str">
        <f t="shared" si="72"/>
        <v>3.98878802368337+89.7420030027484i</v>
      </c>
      <c r="V352" s="23" t="s">
        <v>1</v>
      </c>
      <c r="W352" s="2" t="str">
        <f t="shared" si="73"/>
        <v>281.412909513851-1424.47504709327i</v>
      </c>
      <c r="X352" s="67">
        <f t="shared" si="74"/>
        <v>87.75</v>
      </c>
      <c r="Y352" s="68">
        <f t="shared" si="75"/>
        <v>1452.006331057969</v>
      </c>
      <c r="Z352" s="68">
        <f t="shared" si="76"/>
        <v>281.41290951385099</v>
      </c>
      <c r="AA352" s="68">
        <f t="shared" si="77"/>
        <v>-1424.4750470932699</v>
      </c>
    </row>
    <row r="353" spans="1:27" x14ac:dyDescent="0.25">
      <c r="A353" s="32">
        <v>88</v>
      </c>
      <c r="B353" s="4">
        <v>3.4186228129442413</v>
      </c>
      <c r="C353" s="4">
        <v>86.597714186350473</v>
      </c>
      <c r="D353" s="42" t="str">
        <f t="shared" si="65"/>
        <v>3.41862281294424+86.5977141863505i</v>
      </c>
      <c r="E353" s="4">
        <v>5.7199705052174519</v>
      </c>
      <c r="F353" s="4">
        <v>99.531296724957457</v>
      </c>
      <c r="G353" s="42" t="str">
        <f t="shared" si="66"/>
        <v>5.71997050521745+99.5312967249575i</v>
      </c>
      <c r="H353" s="4">
        <v>9.2151405270960574</v>
      </c>
      <c r="I353" s="4">
        <v>92.891385742209692</v>
      </c>
      <c r="J353" s="42" t="str">
        <f t="shared" si="67"/>
        <v>9.21514052709606+92.8913857422097i</v>
      </c>
      <c r="K353" s="4">
        <v>470.84674453088064</v>
      </c>
      <c r="L353" s="4">
        <v>-61.611349203517705</v>
      </c>
      <c r="M353" s="42" t="str">
        <f t="shared" si="68"/>
        <v>470.846744530881-61.6113492035177i</v>
      </c>
      <c r="N353" s="23" t="s">
        <v>1</v>
      </c>
      <c r="O353" s="42" t="str">
        <f t="shared" si="69"/>
        <v>3.41862281294424+86.5977141863505i</v>
      </c>
      <c r="P353" s="42" t="str">
        <f t="shared" si="70"/>
        <v>-7108.6769584352-254.279773486023i</v>
      </c>
      <c r="Q353" s="42" t="str">
        <f t="shared" si="71"/>
        <v>113.854423316319-529.370599649686i</v>
      </c>
      <c r="R353" s="23" t="s">
        <v>1</v>
      </c>
      <c r="S353" s="4">
        <v>4.0014376239342058</v>
      </c>
      <c r="T353" s="4">
        <v>90.132922393943687</v>
      </c>
      <c r="U353" s="42" t="str">
        <f t="shared" si="72"/>
        <v>4.00143762393421+90.1329223939437i</v>
      </c>
      <c r="V353" s="23" t="s">
        <v>1</v>
      </c>
      <c r="W353" s="2" t="str">
        <f t="shared" si="73"/>
        <v>278.903134615058-1416.70205931498i</v>
      </c>
      <c r="X353" s="67">
        <f t="shared" si="74"/>
        <v>88</v>
      </c>
      <c r="Y353" s="68">
        <f t="shared" si="75"/>
        <v>1443.8946233591323</v>
      </c>
      <c r="Z353" s="68">
        <f t="shared" si="76"/>
        <v>278.90313461505798</v>
      </c>
      <c r="AA353" s="68">
        <f t="shared" si="77"/>
        <v>-1416.70205931498</v>
      </c>
    </row>
    <row r="354" spans="1:27" x14ac:dyDescent="0.25">
      <c r="A354" s="32">
        <v>88.25</v>
      </c>
      <c r="B354" s="4">
        <v>3.47898427625563</v>
      </c>
      <c r="C354" s="4">
        <v>86.98690086310269</v>
      </c>
      <c r="D354" s="42" t="str">
        <f t="shared" si="65"/>
        <v>3.47898427625563+86.9869008631027i</v>
      </c>
      <c r="E354" s="4">
        <v>5.8248306849489984</v>
      </c>
      <c r="F354" s="4">
        <v>99.910652631318072</v>
      </c>
      <c r="G354" s="42" t="str">
        <f t="shared" si="66"/>
        <v>5.824830684949+99.9106526313181i</v>
      </c>
      <c r="H354" s="4">
        <v>9.2761316812285681</v>
      </c>
      <c r="I354" s="4">
        <v>93.248655927698621</v>
      </c>
      <c r="J354" s="42" t="str">
        <f t="shared" si="67"/>
        <v>9.27613168122857+93.2486559276986i</v>
      </c>
      <c r="K354" s="4">
        <v>469.79102886020701</v>
      </c>
      <c r="L354" s="4">
        <v>-61.401402000260859</v>
      </c>
      <c r="M354" s="42" t="str">
        <f t="shared" si="68"/>
        <v>469.791028860207-61.4014020002609i</v>
      </c>
      <c r="N354" s="23" t="s">
        <v>1</v>
      </c>
      <c r="O354" s="42" t="str">
        <f t="shared" si="69"/>
        <v>3.47898427625563+86.9869008631027i</v>
      </c>
      <c r="P354" s="42" t="str">
        <f t="shared" si="70"/>
        <v>-7073.0684162763-257.543401725668i</v>
      </c>
      <c r="Q354" s="42" t="str">
        <f t="shared" si="71"/>
        <v>115.465020518669-526.333632412546i</v>
      </c>
      <c r="R354" s="23" t="s">
        <v>1</v>
      </c>
      <c r="S354" s="4">
        <v>4.0519168745759488</v>
      </c>
      <c r="T354" s="4">
        <v>90.507380994098156</v>
      </c>
      <c r="U354" s="42" t="str">
        <f t="shared" si="72"/>
        <v>4.05191687457595+90.5073809940982i</v>
      </c>
      <c r="V354" s="23" t="s">
        <v>1</v>
      </c>
      <c r="W354" s="2" t="str">
        <f t="shared" si="73"/>
        <v>274.336533955512-1419.34938353029i</v>
      </c>
      <c r="X354" s="67">
        <f t="shared" si="74"/>
        <v>88.25</v>
      </c>
      <c r="Y354" s="68">
        <f t="shared" si="75"/>
        <v>1445.6186241158275</v>
      </c>
      <c r="Z354" s="68">
        <f t="shared" si="76"/>
        <v>274.33653395551198</v>
      </c>
      <c r="AA354" s="68">
        <f t="shared" si="77"/>
        <v>-1419.34938353029</v>
      </c>
    </row>
    <row r="355" spans="1:27" x14ac:dyDescent="0.25">
      <c r="A355" s="32">
        <v>88.5</v>
      </c>
      <c r="B355" s="4">
        <v>3.5243322495383791</v>
      </c>
      <c r="C355" s="4">
        <v>87.357329534557593</v>
      </c>
      <c r="D355" s="42" t="str">
        <f t="shared" si="65"/>
        <v>3.52433224953838+87.3573295345576i</v>
      </c>
      <c r="E355" s="4">
        <v>5.9030398557022217</v>
      </c>
      <c r="F355" s="4">
        <v>100.32659062469533</v>
      </c>
      <c r="G355" s="42" t="str">
        <f t="shared" si="66"/>
        <v>5.90303985570222+100.326590624695i</v>
      </c>
      <c r="H355" s="4">
        <v>9.3478336728516762</v>
      </c>
      <c r="I355" s="4">
        <v>93.627199580056654</v>
      </c>
      <c r="J355" s="42" t="str">
        <f t="shared" si="67"/>
        <v>9.34783367285168+93.6271995800567i</v>
      </c>
      <c r="K355" s="4">
        <v>469.32766395659121</v>
      </c>
      <c r="L355" s="4">
        <v>-62.161926599169782</v>
      </c>
      <c r="M355" s="42" t="str">
        <f t="shared" si="68"/>
        <v>469.327663956591-62.1619265991698i</v>
      </c>
      <c r="N355" s="23" t="s">
        <v>1</v>
      </c>
      <c r="O355" s="42" t="str">
        <f t="shared" si="69"/>
        <v>3.52433224953838+87.3573295345576i</v>
      </c>
      <c r="P355" s="42" t="str">
        <f t="shared" si="70"/>
        <v>-7086.76757283153-242.994165891452i</v>
      </c>
      <c r="Q355" s="42" t="str">
        <f t="shared" si="71"/>
        <v>115.085727909875-525.320003132054i</v>
      </c>
      <c r="R355" s="23" t="s">
        <v>1</v>
      </c>
      <c r="S355" s="4">
        <v>4.1157337275800465</v>
      </c>
      <c r="T355" s="4">
        <v>90.900515339304476</v>
      </c>
      <c r="U355" s="42" t="str">
        <f t="shared" si="72"/>
        <v>4.11573372758005+90.9005153393045i</v>
      </c>
      <c r="V355" s="23" t="s">
        <v>1</v>
      </c>
      <c r="W355" s="2" t="str">
        <f t="shared" si="73"/>
        <v>276.430785347652-1409.44280807282i</v>
      </c>
      <c r="X355" s="67">
        <f t="shared" si="74"/>
        <v>88.5</v>
      </c>
      <c r="Y355" s="68">
        <f t="shared" si="75"/>
        <v>1436.2948890517282</v>
      </c>
      <c r="Z355" s="68">
        <f t="shared" si="76"/>
        <v>276.43078534765198</v>
      </c>
      <c r="AA355" s="68">
        <f t="shared" si="77"/>
        <v>-1409.4428080728201</v>
      </c>
    </row>
    <row r="356" spans="1:27" x14ac:dyDescent="0.25">
      <c r="A356" s="32">
        <v>88.75</v>
      </c>
      <c r="B356" s="4">
        <v>3.5537535978774808</v>
      </c>
      <c r="C356" s="4">
        <v>87.754115933627261</v>
      </c>
      <c r="D356" s="42" t="str">
        <f t="shared" si="65"/>
        <v>3.55375359787748+87.7541159336273i</v>
      </c>
      <c r="E356" s="4">
        <v>5.9483542569195089</v>
      </c>
      <c r="F356" s="4">
        <v>100.73726355284397</v>
      </c>
      <c r="G356" s="42" t="str">
        <f t="shared" si="66"/>
        <v>5.94835425691951+100.737263552844i</v>
      </c>
      <c r="H356" s="4">
        <v>9.4095390266432943</v>
      </c>
      <c r="I356" s="4">
        <v>93.979982560853514</v>
      </c>
      <c r="J356" s="42" t="str">
        <f t="shared" si="67"/>
        <v>9.40953902664329+93.9799825608535i</v>
      </c>
      <c r="K356" s="4">
        <v>469.43613393603016</v>
      </c>
      <c r="L356" s="4">
        <v>-62.368022651305346</v>
      </c>
      <c r="M356" s="42" t="str">
        <f t="shared" si="68"/>
        <v>469.43613393603-62.3680226513053i</v>
      </c>
      <c r="N356" s="23" t="s">
        <v>1</v>
      </c>
      <c r="O356" s="42" t="str">
        <f t="shared" si="69"/>
        <v>3.55375359787748+87.7541159336273i</v>
      </c>
      <c r="P356" s="42" t="str">
        <f t="shared" si="70"/>
        <v>-7035.55113574347-198.277561069678i</v>
      </c>
      <c r="Q356" s="42" t="str">
        <f t="shared" si="71"/>
        <v>111.428696644534-521.346910921948i</v>
      </c>
      <c r="R356" s="23" t="s">
        <v>1</v>
      </c>
      <c r="S356" s="4">
        <v>4.1522491135854169</v>
      </c>
      <c r="T356" s="4">
        <v>91.299454206802679</v>
      </c>
      <c r="U356" s="42" t="str">
        <f t="shared" si="72"/>
        <v>4.15224911358542+91.2994542068027i</v>
      </c>
      <c r="V356" s="23" t="s">
        <v>1</v>
      </c>
      <c r="W356" s="2" t="str">
        <f t="shared" si="73"/>
        <v>268.664986249981-1398.94002544548i</v>
      </c>
      <c r="X356" s="67">
        <f t="shared" si="74"/>
        <v>88.75</v>
      </c>
      <c r="Y356" s="68">
        <f t="shared" si="75"/>
        <v>1424.5048506867579</v>
      </c>
      <c r="Z356" s="68">
        <f t="shared" si="76"/>
        <v>268.66498624998098</v>
      </c>
      <c r="AA356" s="68">
        <f t="shared" si="77"/>
        <v>-1398.9400254454799</v>
      </c>
    </row>
    <row r="357" spans="1:27" x14ac:dyDescent="0.25">
      <c r="A357" s="32">
        <v>89</v>
      </c>
      <c r="B357" s="4">
        <v>3.6066889299207632</v>
      </c>
      <c r="C357" s="4">
        <v>88.146435405119647</v>
      </c>
      <c r="D357" s="42" t="str">
        <f t="shared" si="65"/>
        <v>3.60668892992076+88.1464354051196i</v>
      </c>
      <c r="E357" s="4">
        <v>6.0187334287768826</v>
      </c>
      <c r="F357" s="4">
        <v>101.14451351302993</v>
      </c>
      <c r="G357" s="42" t="str">
        <f t="shared" si="66"/>
        <v>6.01873342877688+101.14451351303i</v>
      </c>
      <c r="H357" s="4">
        <v>9.4645457055498472</v>
      </c>
      <c r="I357" s="4">
        <v>94.366509234007452</v>
      </c>
      <c r="J357" s="42" t="str">
        <f t="shared" si="67"/>
        <v>9.46454570554985+94.3665092340075i</v>
      </c>
      <c r="K357" s="4">
        <v>469.39224727043177</v>
      </c>
      <c r="L357" s="4">
        <v>-62.555984809391241</v>
      </c>
      <c r="M357" s="42" t="str">
        <f t="shared" si="68"/>
        <v>469.392247270432-62.5559848093912i</v>
      </c>
      <c r="N357" s="23" t="s">
        <v>1</v>
      </c>
      <c r="O357" s="42" t="str">
        <f t="shared" si="69"/>
        <v>3.60668892992076+88.1464354051196i</v>
      </c>
      <c r="P357" s="42" t="str">
        <f t="shared" si="70"/>
        <v>-7031.67431120966-204.51883142162i</v>
      </c>
      <c r="Q357" s="42" t="str">
        <f t="shared" si="71"/>
        <v>112.257758015622-520.146405291994i</v>
      </c>
      <c r="R357" s="23" t="s">
        <v>1</v>
      </c>
      <c r="S357" s="4">
        <v>4.2000148549077947</v>
      </c>
      <c r="T357" s="4">
        <v>91.683276378920539</v>
      </c>
      <c r="U357" s="42" t="str">
        <f t="shared" si="72"/>
        <v>4.20001485490779+91.6832763789205i</v>
      </c>
      <c r="V357" s="23" t="s">
        <v>1</v>
      </c>
      <c r="W357" s="2" t="str">
        <f t="shared" si="73"/>
        <v>268.375067925611-1404.12303121698i</v>
      </c>
      <c r="X357" s="67">
        <f t="shared" si="74"/>
        <v>89</v>
      </c>
      <c r="Y357" s="68">
        <f t="shared" si="75"/>
        <v>1429.5407178104572</v>
      </c>
      <c r="Z357" s="68">
        <f t="shared" si="76"/>
        <v>268.37506792561101</v>
      </c>
      <c r="AA357" s="68">
        <f t="shared" si="77"/>
        <v>-1404.1230312169801</v>
      </c>
    </row>
    <row r="358" spans="1:27" x14ac:dyDescent="0.25">
      <c r="A358" s="32">
        <v>89.25</v>
      </c>
      <c r="B358" s="4">
        <v>3.6387705476923085</v>
      </c>
      <c r="C358" s="4">
        <v>88.547916136810827</v>
      </c>
      <c r="D358" s="42" t="str">
        <f t="shared" si="65"/>
        <v>3.63877054769231+88.5479161368108i</v>
      </c>
      <c r="E358" s="4">
        <v>6.0805588407762539</v>
      </c>
      <c r="F358" s="4">
        <v>101.56091077695608</v>
      </c>
      <c r="G358" s="42" t="str">
        <f t="shared" si="66"/>
        <v>6.08055884077625+101.560910776956i</v>
      </c>
      <c r="H358" s="4">
        <v>9.5056431884391301</v>
      </c>
      <c r="I358" s="4">
        <v>94.737034294604271</v>
      </c>
      <c r="J358" s="42" t="str">
        <f t="shared" si="67"/>
        <v>9.50564318843913+94.7370342946043i</v>
      </c>
      <c r="K358" s="4">
        <v>469.58532195457479</v>
      </c>
      <c r="L358" s="4">
        <v>-62.60884288118033</v>
      </c>
      <c r="M358" s="42" t="str">
        <f t="shared" si="68"/>
        <v>469.585321954575-62.6088428811803i</v>
      </c>
      <c r="N358" s="23" t="s">
        <v>1</v>
      </c>
      <c r="O358" s="42" t="str">
        <f t="shared" si="69"/>
        <v>3.63877054769231+88.5479161368108i</v>
      </c>
      <c r="P358" s="42" t="str">
        <f t="shared" si="70"/>
        <v>-7002.81192013533-202.448976450557i</v>
      </c>
      <c r="Q358" s="42" t="str">
        <f t="shared" si="71"/>
        <v>112.571655065695-517.016717267146i</v>
      </c>
      <c r="R358" s="23" t="s">
        <v>1</v>
      </c>
      <c r="S358" s="4">
        <v>4.2538157043443494</v>
      </c>
      <c r="T358" s="4">
        <v>92.074050479513389</v>
      </c>
      <c r="U358" s="42" t="str">
        <f t="shared" si="72"/>
        <v>4.25381570434435+92.0740504795134i</v>
      </c>
      <c r="V358" s="23" t="s">
        <v>1</v>
      </c>
      <c r="W358" s="2" t="str">
        <f t="shared" si="73"/>
        <v>279.322310382617-1400.60149508452i</v>
      </c>
      <c r="X358" s="67">
        <f t="shared" si="74"/>
        <v>89.25</v>
      </c>
      <c r="Y358" s="68">
        <f t="shared" si="75"/>
        <v>1428.1825867550956</v>
      </c>
      <c r="Z358" s="68">
        <f t="shared" si="76"/>
        <v>279.32231038261699</v>
      </c>
      <c r="AA358" s="68">
        <f t="shared" si="77"/>
        <v>-1400.6014950845199</v>
      </c>
    </row>
    <row r="359" spans="1:27" x14ac:dyDescent="0.25">
      <c r="A359" s="32">
        <v>89.5</v>
      </c>
      <c r="B359" s="4">
        <v>3.6726801204436805</v>
      </c>
      <c r="C359" s="4">
        <v>88.922559133698755</v>
      </c>
      <c r="D359" s="42" t="str">
        <f t="shared" si="65"/>
        <v>3.67268012044368+88.9225591336988i</v>
      </c>
      <c r="E359" s="4">
        <v>6.1401947105082293</v>
      </c>
      <c r="F359" s="4">
        <v>101.94529310568541</v>
      </c>
      <c r="G359" s="42" t="str">
        <f t="shared" si="66"/>
        <v>6.14019471050823+101.945293105685i</v>
      </c>
      <c r="H359" s="4">
        <v>9.5552027948886469</v>
      </c>
      <c r="I359" s="4">
        <v>95.097042619512251</v>
      </c>
      <c r="J359" s="42" t="str">
        <f t="shared" si="67"/>
        <v>9.55520279488865+95.0970426195123i</v>
      </c>
      <c r="K359" s="4">
        <v>469.17914302661745</v>
      </c>
      <c r="L359" s="4">
        <v>-62.960234996122502</v>
      </c>
      <c r="M359" s="42" t="str">
        <f t="shared" si="68"/>
        <v>469.179143026617-62.9602349961225i</v>
      </c>
      <c r="N359" s="23" t="s">
        <v>1</v>
      </c>
      <c r="O359" s="42" t="str">
        <f t="shared" si="69"/>
        <v>3.67268012044368+88.9225591336988i</v>
      </c>
      <c r="P359" s="42" t="str">
        <f t="shared" si="70"/>
        <v>-6989.92973059514-184.391612125657i</v>
      </c>
      <c r="Q359" s="42" t="str">
        <f t="shared" si="71"/>
        <v>111.845463139908-515.55606011054i</v>
      </c>
      <c r="R359" s="23" t="s">
        <v>1</v>
      </c>
      <c r="S359" s="4">
        <v>4.2844101738280003</v>
      </c>
      <c r="T359" s="4">
        <v>92.441475837348264</v>
      </c>
      <c r="U359" s="42" t="str">
        <f t="shared" si="72"/>
        <v>4.284410173828+92.4414758373483i</v>
      </c>
      <c r="V359" s="23" t="s">
        <v>1</v>
      </c>
      <c r="W359" s="2" t="str">
        <f t="shared" si="73"/>
        <v>274.202454043389-1403.72000874419i</v>
      </c>
      <c r="X359" s="67">
        <f t="shared" si="74"/>
        <v>89.5</v>
      </c>
      <c r="Y359" s="68">
        <f t="shared" si="75"/>
        <v>1430.2506244544013</v>
      </c>
      <c r="Z359" s="68">
        <f t="shared" si="76"/>
        <v>274.20245404338903</v>
      </c>
      <c r="AA359" s="68">
        <f t="shared" si="77"/>
        <v>-1403.72000874419</v>
      </c>
    </row>
    <row r="360" spans="1:27" x14ac:dyDescent="0.25">
      <c r="A360" s="32">
        <v>89.75</v>
      </c>
      <c r="B360" s="4">
        <v>3.7331408860464075</v>
      </c>
      <c r="C360" s="4">
        <v>89.330123693738088</v>
      </c>
      <c r="D360" s="42" t="str">
        <f t="shared" si="65"/>
        <v>3.73314088604641+89.3301236937381i</v>
      </c>
      <c r="E360" s="4">
        <v>6.2192633647403515</v>
      </c>
      <c r="F360" s="4">
        <v>102.39623391456858</v>
      </c>
      <c r="G360" s="42" t="str">
        <f t="shared" si="66"/>
        <v>6.21926336474035+102.396233914569i</v>
      </c>
      <c r="H360" s="4">
        <v>9.6426290569302555</v>
      </c>
      <c r="I360" s="4">
        <v>95.490092628509274</v>
      </c>
      <c r="J360" s="42" t="str">
        <f t="shared" si="67"/>
        <v>9.64262905693026+95.4900926285093i</v>
      </c>
      <c r="K360" s="4">
        <v>469.01121810551791</v>
      </c>
      <c r="L360" s="4">
        <v>-63.534886594413102</v>
      </c>
      <c r="M360" s="42" t="str">
        <f t="shared" si="68"/>
        <v>469.011218105518-63.5348865944131i</v>
      </c>
      <c r="N360" s="23" t="s">
        <v>1</v>
      </c>
      <c r="O360" s="42" t="str">
        <f t="shared" si="69"/>
        <v>3.73314088604641+89.3301236937381i</v>
      </c>
      <c r="P360" s="42" t="str">
        <f t="shared" si="70"/>
        <v>-6969.54167001553-162.2577639763i</v>
      </c>
      <c r="Q360" s="42" t="str">
        <f t="shared" si="71"/>
        <v>109.930852338882-512.48917954467i</v>
      </c>
      <c r="R360" s="23" t="s">
        <v>1</v>
      </c>
      <c r="S360" s="4">
        <v>4.3556248923494767</v>
      </c>
      <c r="T360" s="4">
        <v>92.855274279255028</v>
      </c>
      <c r="U360" s="42" t="str">
        <f t="shared" si="72"/>
        <v>4.35562489234948+92.855274279255i</v>
      </c>
      <c r="V360" s="23" t="s">
        <v>1</v>
      </c>
      <c r="W360" s="2" t="str">
        <f t="shared" si="73"/>
        <v>273.270722735342-1396.93416423986i</v>
      </c>
      <c r="X360" s="67">
        <f t="shared" si="74"/>
        <v>89.75</v>
      </c>
      <c r="Y360" s="68">
        <f t="shared" si="75"/>
        <v>1423.4120791692096</v>
      </c>
      <c r="Z360" s="68">
        <f t="shared" si="76"/>
        <v>273.27072273534202</v>
      </c>
      <c r="AA360" s="68">
        <f t="shared" si="77"/>
        <v>-1396.9341642398599</v>
      </c>
    </row>
    <row r="361" spans="1:27" x14ac:dyDescent="0.25">
      <c r="A361" s="32">
        <v>90</v>
      </c>
      <c r="B361" s="4">
        <v>3.7767150286000213</v>
      </c>
      <c r="C361" s="4">
        <v>89.695774434353524</v>
      </c>
      <c r="D361" s="42" t="str">
        <f t="shared" si="65"/>
        <v>3.77671502860002+89.6957744343535i</v>
      </c>
      <c r="E361" s="4">
        <v>6.2674761241273567</v>
      </c>
      <c r="F361" s="4">
        <v>102.7673027848605</v>
      </c>
      <c r="G361" s="42" t="str">
        <f t="shared" si="66"/>
        <v>6.26747612412736+102.767302784861i</v>
      </c>
      <c r="H361" s="4">
        <v>9.6940996329223328</v>
      </c>
      <c r="I361" s="4">
        <v>95.834095324626816</v>
      </c>
      <c r="J361" s="42" t="str">
        <f t="shared" si="67"/>
        <v>9.69409963292233+95.8340953246268i</v>
      </c>
      <c r="K361" s="4">
        <v>468.92164625502761</v>
      </c>
      <c r="L361" s="4">
        <v>-63.846560832053648</v>
      </c>
      <c r="M361" s="42" t="str">
        <f t="shared" si="68"/>
        <v>468.921646255028-63.8465608320536i</v>
      </c>
      <c r="N361" s="23" t="s">
        <v>1</v>
      </c>
      <c r="O361" s="42" t="str">
        <f t="shared" si="69"/>
        <v>3.77671502860002+89.6957744343535i</v>
      </c>
      <c r="P361" s="42" t="str">
        <f t="shared" si="70"/>
        <v>-6941.01576817501-146.360876894354i</v>
      </c>
      <c r="Q361" s="42" t="str">
        <f t="shared" si="71"/>
        <v>108.441342776418-510.339274150889i</v>
      </c>
      <c r="R361" s="23" t="s">
        <v>1</v>
      </c>
      <c r="S361" s="4">
        <v>4.3695812441637658</v>
      </c>
      <c r="T361" s="4">
        <v>93.230754661325435</v>
      </c>
      <c r="U361" s="42" t="str">
        <f t="shared" si="72"/>
        <v>4.36958124416377+93.2307546613254i</v>
      </c>
      <c r="V361" s="23" t="s">
        <v>1</v>
      </c>
      <c r="W361" s="2" t="str">
        <f t="shared" si="73"/>
        <v>252.130699533718-1392.7109139898i</v>
      </c>
      <c r="X361" s="67">
        <f t="shared" si="74"/>
        <v>90</v>
      </c>
      <c r="Y361" s="68">
        <f t="shared" si="75"/>
        <v>1415.3492783032978</v>
      </c>
      <c r="Z361" s="68">
        <f t="shared" si="76"/>
        <v>252.130699533718</v>
      </c>
      <c r="AA361" s="68">
        <f t="shared" si="77"/>
        <v>-1392.7109139898</v>
      </c>
    </row>
    <row r="362" spans="1:27" x14ac:dyDescent="0.25">
      <c r="A362" s="32">
        <v>90.25</v>
      </c>
      <c r="B362" s="4">
        <v>3.8274374588518092</v>
      </c>
      <c r="C362" s="4">
        <v>90.119566061587534</v>
      </c>
      <c r="D362" s="42" t="str">
        <f t="shared" si="65"/>
        <v>3.82743745885181+90.1195660615875i</v>
      </c>
      <c r="E362" s="4">
        <v>6.3669468993185099</v>
      </c>
      <c r="F362" s="4">
        <v>103.20199845669964</v>
      </c>
      <c r="G362" s="42" t="str">
        <f t="shared" si="66"/>
        <v>6.36694689931851+103.2019984567i</v>
      </c>
      <c r="H362" s="4">
        <v>9.7569391884027148</v>
      </c>
      <c r="I362" s="4">
        <v>96.221164895167149</v>
      </c>
      <c r="J362" s="42" t="str">
        <f t="shared" si="67"/>
        <v>9.75693918840271+96.2211648951671i</v>
      </c>
      <c r="K362" s="4">
        <v>468.93720547437209</v>
      </c>
      <c r="L362" s="4">
        <v>-64.492172693833282</v>
      </c>
      <c r="M362" s="42" t="str">
        <f t="shared" si="68"/>
        <v>468.937205474372-64.4921726938333i</v>
      </c>
      <c r="N362" s="23" t="s">
        <v>1</v>
      </c>
      <c r="O362" s="42" t="str">
        <f t="shared" si="69"/>
        <v>3.82743745885181+90.1195660615875i</v>
      </c>
      <c r="P362" s="42" t="str">
        <f t="shared" si="70"/>
        <v>-6914.69952354791-132.958994387305i</v>
      </c>
      <c r="Q362" s="42" t="str">
        <f t="shared" si="71"/>
        <v>108.668156659172-507.454234299274i</v>
      </c>
      <c r="R362" s="23" t="s">
        <v>1</v>
      </c>
      <c r="S362" s="4">
        <v>4.4345695212969858</v>
      </c>
      <c r="T362" s="4">
        <v>93.642147783075799</v>
      </c>
      <c r="U362" s="42" t="str">
        <f t="shared" si="72"/>
        <v>4.43456952129699+93.6421477830758i</v>
      </c>
      <c r="V362" s="23" t="s">
        <v>1</v>
      </c>
      <c r="W362" s="2" t="str">
        <f t="shared" si="73"/>
        <v>256.552539130937-1392.56196360383i</v>
      </c>
      <c r="X362" s="67">
        <f t="shared" si="74"/>
        <v>90.25</v>
      </c>
      <c r="Y362" s="68">
        <f t="shared" si="75"/>
        <v>1415.9971849586022</v>
      </c>
      <c r="Z362" s="68">
        <f t="shared" si="76"/>
        <v>256.55253913093702</v>
      </c>
      <c r="AA362" s="68">
        <f t="shared" si="77"/>
        <v>-1392.56196360383</v>
      </c>
    </row>
    <row r="363" spans="1:27" x14ac:dyDescent="0.25">
      <c r="A363" s="32">
        <v>90.5</v>
      </c>
      <c r="B363" s="4">
        <v>3.8605748417188406</v>
      </c>
      <c r="C363" s="4">
        <v>90.505376290626273</v>
      </c>
      <c r="D363" s="42" t="str">
        <f t="shared" si="65"/>
        <v>3.86057484171884+90.5053762906263i</v>
      </c>
      <c r="E363" s="4">
        <v>6.4112828046788817</v>
      </c>
      <c r="F363" s="4">
        <v>103.62260874629256</v>
      </c>
      <c r="G363" s="42" t="str">
        <f t="shared" si="66"/>
        <v>6.41128280467888+103.622608746293i</v>
      </c>
      <c r="H363" s="4">
        <v>9.795835013299742</v>
      </c>
      <c r="I363" s="4">
        <v>96.601748121159673</v>
      </c>
      <c r="J363" s="42" t="str">
        <f t="shared" si="67"/>
        <v>9.79583501329974+96.6017481211597i</v>
      </c>
      <c r="K363" s="4">
        <v>468.47517758412914</v>
      </c>
      <c r="L363" s="4">
        <v>-64.176144125991996</v>
      </c>
      <c r="M363" s="42" t="str">
        <f t="shared" si="68"/>
        <v>468.475177584129-64.176144125992i</v>
      </c>
      <c r="N363" s="23" t="s">
        <v>1</v>
      </c>
      <c r="O363" s="42" t="str">
        <f t="shared" si="69"/>
        <v>3.86057484171884+90.5053762906263i</v>
      </c>
      <c r="P363" s="42" t="str">
        <f t="shared" si="70"/>
        <v>-6896.19973021017-147.507364253827i</v>
      </c>
      <c r="Q363" s="42" t="str">
        <f t="shared" si="71"/>
        <v>109.342609314946-504.473690491092i</v>
      </c>
      <c r="R363" s="23" t="s">
        <v>1</v>
      </c>
      <c r="S363" s="4">
        <v>4.477390240468786</v>
      </c>
      <c r="T363" s="4">
        <v>94.026873739353178</v>
      </c>
      <c r="U363" s="42" t="str">
        <f t="shared" si="72"/>
        <v>4.47739024046879+94.0268737393532i</v>
      </c>
      <c r="V363" s="23" t="s">
        <v>1</v>
      </c>
      <c r="W363" s="2" t="str">
        <f t="shared" si="73"/>
        <v>264.100591966203-1388.42962980276i</v>
      </c>
      <c r="X363" s="67">
        <f t="shared" si="74"/>
        <v>90.5</v>
      </c>
      <c r="Y363" s="68">
        <f t="shared" si="75"/>
        <v>1413.3244353619334</v>
      </c>
      <c r="Z363" s="68">
        <f t="shared" si="76"/>
        <v>264.10059196620301</v>
      </c>
      <c r="AA363" s="68">
        <f t="shared" si="77"/>
        <v>-1388.42962980276</v>
      </c>
    </row>
    <row r="364" spans="1:27" x14ac:dyDescent="0.25">
      <c r="A364" s="32">
        <v>90.75</v>
      </c>
      <c r="B364" s="4">
        <v>3.9099658864104803</v>
      </c>
      <c r="C364" s="4">
        <v>90.914110785335083</v>
      </c>
      <c r="D364" s="42" t="str">
        <f t="shared" si="65"/>
        <v>3.90996588641048+90.9141107853351i</v>
      </c>
      <c r="E364" s="4">
        <v>6.5009480999674025</v>
      </c>
      <c r="F364" s="4">
        <v>104.03693973934072</v>
      </c>
      <c r="G364" s="42" t="str">
        <f t="shared" si="66"/>
        <v>6.5009480999674+104.036939739341i</v>
      </c>
      <c r="H364" s="4">
        <v>9.8934836878698338</v>
      </c>
      <c r="I364" s="4">
        <v>97.000768434769583</v>
      </c>
      <c r="J364" s="42" t="str">
        <f t="shared" si="67"/>
        <v>9.89348368786983+97.0007684347696i</v>
      </c>
      <c r="K364" s="4">
        <v>468.24507962220963</v>
      </c>
      <c r="L364" s="4">
        <v>-64.562879739433228</v>
      </c>
      <c r="M364" s="42" t="str">
        <f t="shared" si="68"/>
        <v>468.24507962221-64.5628797394332i</v>
      </c>
      <c r="N364" s="23" t="s">
        <v>1</v>
      </c>
      <c r="O364" s="42" t="str">
        <f t="shared" si="69"/>
        <v>3.90996588641048+90.9141107853351i</v>
      </c>
      <c r="P364" s="42" t="str">
        <f t="shared" si="70"/>
        <v>-6907.93629126474-87.8701453464705i</v>
      </c>
      <c r="Q364" s="42" t="str">
        <f t="shared" si="71"/>
        <v>106.479154058758-505.382697604955i</v>
      </c>
      <c r="R364" s="23" t="s">
        <v>1</v>
      </c>
      <c r="S364" s="4">
        <v>4.5397998932212724</v>
      </c>
      <c r="T364" s="4">
        <v>94.436580760790378</v>
      </c>
      <c r="U364" s="42" t="str">
        <f t="shared" si="72"/>
        <v>4.53979989322127+94.4365807607904i</v>
      </c>
      <c r="V364" s="23" t="s">
        <v>1</v>
      </c>
      <c r="W364" s="2" t="str">
        <f t="shared" si="73"/>
        <v>257.484950859557-1390.64462619515i</v>
      </c>
      <c r="X364" s="67">
        <f t="shared" si="74"/>
        <v>90.75</v>
      </c>
      <c r="Y364" s="68">
        <f t="shared" si="75"/>
        <v>1414.2810810742669</v>
      </c>
      <c r="Z364" s="68">
        <f t="shared" si="76"/>
        <v>257.48495085955699</v>
      </c>
      <c r="AA364" s="68">
        <f t="shared" si="77"/>
        <v>-1390.6446261951501</v>
      </c>
    </row>
    <row r="365" spans="1:27" x14ac:dyDescent="0.25">
      <c r="A365" s="32">
        <v>91</v>
      </c>
      <c r="B365" s="4">
        <v>3.9732859448638158</v>
      </c>
      <c r="C365" s="4">
        <v>91.313709409014621</v>
      </c>
      <c r="D365" s="42" t="str">
        <f t="shared" si="65"/>
        <v>3.97328594486382+91.3137094090146i</v>
      </c>
      <c r="E365" s="4">
        <v>6.5826580569179223</v>
      </c>
      <c r="F365" s="4">
        <v>104.48110531567869</v>
      </c>
      <c r="G365" s="42" t="str">
        <f t="shared" si="66"/>
        <v>6.58265805691792+104.481105315679i</v>
      </c>
      <c r="H365" s="4">
        <v>9.9608217170089048</v>
      </c>
      <c r="I365" s="4">
        <v>97.381718431093546</v>
      </c>
      <c r="J365" s="42" t="str">
        <f t="shared" si="67"/>
        <v>9.9608217170089+97.3817184310935i</v>
      </c>
      <c r="K365" s="4">
        <v>467.83865236723722</v>
      </c>
      <c r="L365" s="4">
        <v>-64.859547448700297</v>
      </c>
      <c r="M365" s="42" t="str">
        <f t="shared" si="68"/>
        <v>467.838652367237-64.8595474487003i</v>
      </c>
      <c r="N365" s="23" t="s">
        <v>1</v>
      </c>
      <c r="O365" s="42" t="str">
        <f t="shared" si="69"/>
        <v>3.97328594486382+91.3137094090146i</v>
      </c>
      <c r="P365" s="42" t="str">
        <f t="shared" si="70"/>
        <v>-6873.67581912573-100.003663747039i</v>
      </c>
      <c r="Q365" s="42" t="str">
        <f t="shared" si="71"/>
        <v>106.847538422063-500.848526077029i</v>
      </c>
      <c r="R365" s="23" t="s">
        <v>1</v>
      </c>
      <c r="S365" s="4">
        <v>4.6105516634610009</v>
      </c>
      <c r="T365" s="4">
        <v>94.852471058850256</v>
      </c>
      <c r="U365" s="42" t="str">
        <f t="shared" si="72"/>
        <v>4.610551663461+94.8524710588503i</v>
      </c>
      <c r="V365" s="23" t="s">
        <v>1</v>
      </c>
      <c r="W365" s="2" t="str">
        <f t="shared" si="73"/>
        <v>259.326834781453-1375.6060365982i</v>
      </c>
      <c r="X365" s="67">
        <f t="shared" si="74"/>
        <v>91</v>
      </c>
      <c r="Y365" s="68">
        <f t="shared" si="75"/>
        <v>1399.8365530172355</v>
      </c>
      <c r="Z365" s="68">
        <f t="shared" si="76"/>
        <v>259.32683478145299</v>
      </c>
      <c r="AA365" s="68">
        <f t="shared" si="77"/>
        <v>-1375.6060365982</v>
      </c>
    </row>
    <row r="366" spans="1:27" x14ac:dyDescent="0.25">
      <c r="A366" s="32">
        <v>91.25</v>
      </c>
      <c r="B366" s="4">
        <v>4.0288196570362285</v>
      </c>
      <c r="C366" s="4">
        <v>91.687892580178712</v>
      </c>
      <c r="D366" s="42" t="str">
        <f t="shared" si="65"/>
        <v>4.02881965703623+91.6878925801787i</v>
      </c>
      <c r="E366" s="4">
        <v>6.65540557955467</v>
      </c>
      <c r="F366" s="4">
        <v>104.87801147603638</v>
      </c>
      <c r="G366" s="42" t="str">
        <f t="shared" si="66"/>
        <v>6.65540557955467+104.878011476036i</v>
      </c>
      <c r="H366" s="4">
        <v>10.366012316386096</v>
      </c>
      <c r="I366" s="4">
        <v>97.584283613195069</v>
      </c>
      <c r="J366" s="42" t="str">
        <f t="shared" si="67"/>
        <v>10.3660123163861+97.5842836131951i</v>
      </c>
      <c r="K366" s="4">
        <v>467.54176559737618</v>
      </c>
      <c r="L366" s="4">
        <v>-65.311390608394049</v>
      </c>
      <c r="M366" s="42" t="str">
        <f t="shared" si="68"/>
        <v>467.541765597376-65.311390608394i</v>
      </c>
      <c r="N366" s="23" t="s">
        <v>1</v>
      </c>
      <c r="O366" s="42" t="str">
        <f t="shared" si="69"/>
        <v>4.02881965703623+91.6878925801787i</v>
      </c>
      <c r="P366" s="42" t="str">
        <f t="shared" si="70"/>
        <v>-6705.08227458688+379.829528795936i</v>
      </c>
      <c r="Q366" s="42" t="str">
        <f t="shared" si="71"/>
        <v>69.668311365499-494.468057506067i</v>
      </c>
      <c r="R366" s="23" t="s">
        <v>1</v>
      </c>
      <c r="S366" s="4">
        <v>4.6410920060299548</v>
      </c>
      <c r="T366" s="4">
        <v>95.231685167993206</v>
      </c>
      <c r="U366" s="42" t="str">
        <f t="shared" si="72"/>
        <v>4.64109200602995+95.2316851679932i</v>
      </c>
      <c r="V366" s="23" t="s">
        <v>1</v>
      </c>
      <c r="W366" s="2" t="str">
        <f t="shared" si="73"/>
        <v>143.67941584241-1360.73514572408i</v>
      </c>
      <c r="X366" s="67">
        <f t="shared" si="74"/>
        <v>91.25</v>
      </c>
      <c r="Y366" s="68">
        <f t="shared" si="75"/>
        <v>1368.2996423830377</v>
      </c>
      <c r="Z366" s="68">
        <f t="shared" si="76"/>
        <v>143.67941584241001</v>
      </c>
      <c r="AA366" s="68">
        <f t="shared" si="77"/>
        <v>-1360.73514572408</v>
      </c>
    </row>
    <row r="367" spans="1:27" x14ac:dyDescent="0.25">
      <c r="A367" s="32">
        <v>91.5</v>
      </c>
      <c r="B367" s="4">
        <v>4.0903306969904696</v>
      </c>
      <c r="C367" s="4">
        <v>92.11234742920935</v>
      </c>
      <c r="D367" s="42" t="str">
        <f t="shared" si="65"/>
        <v>4.09033069699047+92.1123474292094i</v>
      </c>
      <c r="E367" s="4">
        <v>6.7614964056829105</v>
      </c>
      <c r="F367" s="4">
        <v>105.32753559885269</v>
      </c>
      <c r="G367" s="42" t="str">
        <f t="shared" si="66"/>
        <v>6.76149640568291+105.327535598853i</v>
      </c>
      <c r="H367" s="4">
        <v>10.461218083635883</v>
      </c>
      <c r="I367" s="4">
        <v>97.969269931238628</v>
      </c>
      <c r="J367" s="42" t="str">
        <f t="shared" si="67"/>
        <v>10.4612180836359+97.9692699312386i</v>
      </c>
      <c r="K367" s="4">
        <v>467.82552722792974</v>
      </c>
      <c r="L367" s="4">
        <v>-65.65636006202341</v>
      </c>
      <c r="M367" s="42" t="str">
        <f t="shared" si="68"/>
        <v>467.82552722793-65.6563600620234i</v>
      </c>
      <c r="N367" s="23" t="s">
        <v>1</v>
      </c>
      <c r="O367" s="42" t="str">
        <f t="shared" si="69"/>
        <v>4.09033069699047+92.1123474292094i</v>
      </c>
      <c r="P367" s="42" t="str">
        <f t="shared" si="70"/>
        <v>-6679.8906056226+410.443169200698i</v>
      </c>
      <c r="Q367" s="42" t="str">
        <f t="shared" si="71"/>
        <v>68.3202888868455-491.661239275061i</v>
      </c>
      <c r="R367" s="23" t="s">
        <v>1</v>
      </c>
      <c r="S367" s="4">
        <v>4.6940165709253643</v>
      </c>
      <c r="T367" s="4">
        <v>95.649051685377827</v>
      </c>
      <c r="U367" s="42" t="str">
        <f t="shared" si="72"/>
        <v>4.69401657092536+95.6490516853778i</v>
      </c>
      <c r="V367" s="23" t="s">
        <v>1</v>
      </c>
      <c r="W367" s="2" t="str">
        <f t="shared" si="73"/>
        <v>132.176635755743-1362.84877043499i</v>
      </c>
      <c r="X367" s="67">
        <f t="shared" si="74"/>
        <v>91.5</v>
      </c>
      <c r="Y367" s="68">
        <f t="shared" si="75"/>
        <v>1369.2433801614197</v>
      </c>
      <c r="Z367" s="68">
        <f t="shared" si="76"/>
        <v>132.17663575574301</v>
      </c>
      <c r="AA367" s="68">
        <f t="shared" si="77"/>
        <v>-1362.84877043499</v>
      </c>
    </row>
    <row r="368" spans="1:27" x14ac:dyDescent="0.25">
      <c r="A368" s="32">
        <v>91.75</v>
      </c>
      <c r="B368" s="4">
        <v>4.1373452133401081</v>
      </c>
      <c r="C368" s="4">
        <v>92.491851404106768</v>
      </c>
      <c r="D368" s="42" t="str">
        <f t="shared" si="65"/>
        <v>4.13734521334011+92.4918514041068i</v>
      </c>
      <c r="E368" s="4">
        <v>6.8272102240122754</v>
      </c>
      <c r="F368" s="4">
        <v>105.73518296537745</v>
      </c>
      <c r="G368" s="42" t="str">
        <f t="shared" si="66"/>
        <v>6.82721022401228+105.735182965377i</v>
      </c>
      <c r="H368" s="4">
        <v>10.559440427430481</v>
      </c>
      <c r="I368" s="4">
        <v>98.313004270574183</v>
      </c>
      <c r="J368" s="42" t="str">
        <f t="shared" si="67"/>
        <v>10.5594404274305+98.3130042705742i</v>
      </c>
      <c r="K368" s="4">
        <v>467.21390507972438</v>
      </c>
      <c r="L368" s="4">
        <v>-65.804803966139701</v>
      </c>
      <c r="M368" s="42" t="str">
        <f t="shared" si="68"/>
        <v>467.213905079724-65.8048039661397i</v>
      </c>
      <c r="N368" s="23" t="s">
        <v>1</v>
      </c>
      <c r="O368" s="42" t="str">
        <f t="shared" si="69"/>
        <v>4.13734521334011+92.4918514041068i</v>
      </c>
      <c r="P368" s="42" t="str">
        <f t="shared" si="70"/>
        <v>-6636.17307308726+464.488576723662i</v>
      </c>
      <c r="Q368" s="42" t="str">
        <f t="shared" si="71"/>
        <v>64.0617476519224-488.083801998829i</v>
      </c>
      <c r="R368" s="23" t="s">
        <v>1</v>
      </c>
      <c r="S368" s="4">
        <v>4.7608481811932881</v>
      </c>
      <c r="T368" s="4">
        <v>96.01768495716864</v>
      </c>
      <c r="U368" s="42" t="str">
        <f t="shared" si="72"/>
        <v>4.76084818119329+96.0176849571686i</v>
      </c>
      <c r="V368" s="23" t="s">
        <v>1</v>
      </c>
      <c r="W368" s="2" t="str">
        <f t="shared" si="73"/>
        <v>130.939332625976-1359.58972619205i</v>
      </c>
      <c r="X368" s="67">
        <f t="shared" si="74"/>
        <v>91.75</v>
      </c>
      <c r="Y368" s="68">
        <f t="shared" si="75"/>
        <v>1365.8804239008293</v>
      </c>
      <c r="Z368" s="68">
        <f t="shared" si="76"/>
        <v>130.93933262597599</v>
      </c>
      <c r="AA368" s="68">
        <f t="shared" si="77"/>
        <v>-1359.58972619205</v>
      </c>
    </row>
    <row r="369" spans="1:27" x14ac:dyDescent="0.25">
      <c r="A369" s="32">
        <v>92</v>
      </c>
      <c r="B369" s="4">
        <v>4.2020721264187877</v>
      </c>
      <c r="C369" s="4">
        <v>92.921896583311536</v>
      </c>
      <c r="D369" s="42" t="str">
        <f t="shared" si="65"/>
        <v>4.20207212641879+92.9218965833115i</v>
      </c>
      <c r="E369" s="4">
        <v>6.9084670930310521</v>
      </c>
      <c r="F369" s="4">
        <v>106.18715722064499</v>
      </c>
      <c r="G369" s="42" t="str">
        <f t="shared" si="66"/>
        <v>6.90846709303105+106.187157220645i</v>
      </c>
      <c r="H369" s="4">
        <v>10.640062090888419</v>
      </c>
      <c r="I369" s="4">
        <v>98.712352595634798</v>
      </c>
      <c r="J369" s="42" t="str">
        <f t="shared" si="67"/>
        <v>10.6400620908884+98.7123525956348i</v>
      </c>
      <c r="K369" s="4">
        <v>467.04513912649065</v>
      </c>
      <c r="L369" s="4">
        <v>-66.578950283512697</v>
      </c>
      <c r="M369" s="42" t="str">
        <f t="shared" si="68"/>
        <v>467.045139126491-66.5789502835127i</v>
      </c>
      <c r="N369" s="23" t="s">
        <v>1</v>
      </c>
      <c r="O369" s="42" t="str">
        <f t="shared" si="69"/>
        <v>4.20207212641879+92.9218965833115i</v>
      </c>
      <c r="P369" s="42" t="str">
        <f t="shared" si="70"/>
        <v>-6601.95443767398+485.389615834679i</v>
      </c>
      <c r="Q369" s="42" t="str">
        <f t="shared" si="71"/>
        <v>62.3523905009489-484.966290353955i</v>
      </c>
      <c r="R369" s="23" t="s">
        <v>1</v>
      </c>
      <c r="S369" s="4">
        <v>4.8163502882407991</v>
      </c>
      <c r="T369" s="4">
        <v>96.465749474904612</v>
      </c>
      <c r="U369" s="42" t="str">
        <f t="shared" si="72"/>
        <v>4.8163502882408+96.4657494749046i</v>
      </c>
      <c r="V369" s="23" t="s">
        <v>1</v>
      </c>
      <c r="W369" s="2" t="str">
        <f t="shared" si="73"/>
        <v>118.170595434596-1346.67382233392i</v>
      </c>
      <c r="X369" s="67">
        <f t="shared" si="74"/>
        <v>92</v>
      </c>
      <c r="Y369" s="68">
        <f t="shared" si="75"/>
        <v>1351.848613338349</v>
      </c>
      <c r="Z369" s="68">
        <f t="shared" si="76"/>
        <v>118.170595434596</v>
      </c>
      <c r="AA369" s="68">
        <f t="shared" si="77"/>
        <v>-1346.67382233392</v>
      </c>
    </row>
    <row r="370" spans="1:27" x14ac:dyDescent="0.25">
      <c r="A370" s="32">
        <v>92.25</v>
      </c>
      <c r="B370" s="4">
        <v>4.2523820487666066</v>
      </c>
      <c r="C370" s="4">
        <v>93.299381236855666</v>
      </c>
      <c r="D370" s="42" t="str">
        <f t="shared" si="65"/>
        <v>4.25238204876661+93.2993812368557i</v>
      </c>
      <c r="E370" s="4">
        <v>6.9768705727636222</v>
      </c>
      <c r="F370" s="4">
        <v>106.58657490781562</v>
      </c>
      <c r="G370" s="42" t="str">
        <f t="shared" si="66"/>
        <v>6.97687057276362+106.586574907816i</v>
      </c>
      <c r="H370" s="4">
        <v>10.722155652886943</v>
      </c>
      <c r="I370" s="4">
        <v>99.043559466141957</v>
      </c>
      <c r="J370" s="42" t="str">
        <f t="shared" si="67"/>
        <v>10.7221556528869+99.043559466142i</v>
      </c>
      <c r="K370" s="4">
        <v>466.90776943677935</v>
      </c>
      <c r="L370" s="4">
        <v>-66.800344866381849</v>
      </c>
      <c r="M370" s="42" t="str">
        <f t="shared" si="68"/>
        <v>466.907769436779-66.8003448663818i</v>
      </c>
      <c r="N370" s="23" t="s">
        <v>1</v>
      </c>
      <c r="O370" s="42" t="str">
        <f t="shared" si="69"/>
        <v>4.25238204876661+93.2993812368557i</v>
      </c>
      <c r="P370" s="42" t="str">
        <f t="shared" si="70"/>
        <v>-6551.70515186123+519.653522358298i</v>
      </c>
      <c r="Q370" s="42" t="str">
        <f t="shared" si="71"/>
        <v>59.4943115374094-480.885109456876i</v>
      </c>
      <c r="R370" s="23" t="s">
        <v>1</v>
      </c>
      <c r="S370" s="4">
        <v>4.8726428109519233</v>
      </c>
      <c r="T370" s="4">
        <v>96.824122050543608</v>
      </c>
      <c r="U370" s="42" t="str">
        <f t="shared" si="72"/>
        <v>4.87264281095192+96.8241220505436i</v>
      </c>
      <c r="V370" s="23" t="s">
        <v>1</v>
      </c>
      <c r="W370" s="2" t="str">
        <f t="shared" si="73"/>
        <v>114.774178485389-1347.22469662924i</v>
      </c>
      <c r="X370" s="67">
        <f t="shared" si="74"/>
        <v>92.25</v>
      </c>
      <c r="Y370" s="68">
        <f t="shared" si="75"/>
        <v>1352.1048388548663</v>
      </c>
      <c r="Z370" s="68">
        <f t="shared" si="76"/>
        <v>114.774178485389</v>
      </c>
      <c r="AA370" s="68">
        <f t="shared" si="77"/>
        <v>-1347.22469662924</v>
      </c>
    </row>
    <row r="371" spans="1:27" x14ac:dyDescent="0.25">
      <c r="A371" s="32">
        <v>92.5</v>
      </c>
      <c r="B371" s="4">
        <v>4.323774459777435</v>
      </c>
      <c r="C371" s="4">
        <v>93.720549342639814</v>
      </c>
      <c r="D371" s="42" t="str">
        <f t="shared" si="65"/>
        <v>4.32377445977744+93.7205493426398i</v>
      </c>
      <c r="E371" s="4">
        <v>7.1025792031892871</v>
      </c>
      <c r="F371" s="4">
        <v>107.04507210289887</v>
      </c>
      <c r="G371" s="42" t="str">
        <f t="shared" si="66"/>
        <v>7.10257920318929+107.045072102899i</v>
      </c>
      <c r="H371" s="4">
        <v>10.816622618150799</v>
      </c>
      <c r="I371" s="4">
        <v>99.426433748766826</v>
      </c>
      <c r="J371" s="42" t="str">
        <f t="shared" si="67"/>
        <v>10.8166226181508+99.4264337487668i</v>
      </c>
      <c r="K371" s="4">
        <v>466.66056964241585</v>
      </c>
      <c r="L371" s="4">
        <v>-66.865023824118609</v>
      </c>
      <c r="M371" s="42" t="str">
        <f t="shared" si="68"/>
        <v>466.660569642416-66.8650238241186i</v>
      </c>
      <c r="N371" s="23" t="s">
        <v>1</v>
      </c>
      <c r="O371" s="42" t="str">
        <f t="shared" si="69"/>
        <v>4.32377445977744+93.7205493426398i</v>
      </c>
      <c r="P371" s="42" t="str">
        <f t="shared" si="70"/>
        <v>-6522.67297014358+526.43776627746i</v>
      </c>
      <c r="Q371" s="42" t="str">
        <f t="shared" si="71"/>
        <v>59.9720553027608-477.016884788785i</v>
      </c>
      <c r="R371" s="23" t="s">
        <v>1</v>
      </c>
      <c r="S371" s="4">
        <v>4.9394290118347497</v>
      </c>
      <c r="T371" s="4">
        <v>97.248534123638962</v>
      </c>
      <c r="U371" s="42" t="str">
        <f t="shared" si="72"/>
        <v>4.93942901183475+97.248534123639i</v>
      </c>
      <c r="V371" s="23" t="s">
        <v>1</v>
      </c>
      <c r="W371" s="2" t="str">
        <f t="shared" si="73"/>
        <v>108.318772961927-1342.45353646257i</v>
      </c>
      <c r="X371" s="67">
        <f t="shared" si="74"/>
        <v>92.5</v>
      </c>
      <c r="Y371" s="68">
        <f t="shared" si="75"/>
        <v>1346.8164144146883</v>
      </c>
      <c r="Z371" s="68">
        <f t="shared" si="76"/>
        <v>108.318772961927</v>
      </c>
      <c r="AA371" s="68">
        <f t="shared" si="77"/>
        <v>-1342.4535364625699</v>
      </c>
    </row>
    <row r="372" spans="1:27" x14ac:dyDescent="0.25">
      <c r="A372" s="32">
        <v>92.75</v>
      </c>
      <c r="B372" s="4">
        <v>4.397181177083155</v>
      </c>
      <c r="C372" s="4">
        <v>94.130521268292696</v>
      </c>
      <c r="D372" s="42" t="str">
        <f t="shared" si="65"/>
        <v>4.39718117708316+94.1305212682927i</v>
      </c>
      <c r="E372" s="4">
        <v>7.1695067356794535</v>
      </c>
      <c r="F372" s="4">
        <v>107.45440236852696</v>
      </c>
      <c r="G372" s="42" t="str">
        <f t="shared" si="66"/>
        <v>7.16950673567945+107.454402368527i</v>
      </c>
      <c r="H372" s="4">
        <v>10.912255238240668</v>
      </c>
      <c r="I372" s="4">
        <v>99.788185105787178</v>
      </c>
      <c r="J372" s="42" t="str">
        <f t="shared" si="67"/>
        <v>10.9122552382407+99.7881851057872i</v>
      </c>
      <c r="K372" s="4">
        <v>466.39546672224475</v>
      </c>
      <c r="L372" s="4">
        <v>-67.294072314423943</v>
      </c>
      <c r="M372" s="42" t="str">
        <f t="shared" si="68"/>
        <v>466.395466722245-67.2940723144239i</v>
      </c>
      <c r="N372" s="23" t="s">
        <v>1</v>
      </c>
      <c r="O372" s="42" t="str">
        <f t="shared" si="69"/>
        <v>4.39718117708316+94.1305212682927i</v>
      </c>
      <c r="P372" s="42" t="str">
        <f t="shared" si="70"/>
        <v>-6461.61807404421+567.084724253239i</v>
      </c>
      <c r="Q372" s="42" t="str">
        <f t="shared" si="71"/>
        <v>55.9248971896822-473.32875494457i</v>
      </c>
      <c r="R372" s="23" t="s">
        <v>1</v>
      </c>
      <c r="S372" s="4">
        <v>4.9895208115674503</v>
      </c>
      <c r="T372" s="4">
        <v>97.674702424511864</v>
      </c>
      <c r="U372" s="42" t="str">
        <f t="shared" si="72"/>
        <v>4.98952081156745+97.6747024245119i</v>
      </c>
      <c r="V372" s="23" t="s">
        <v>1</v>
      </c>
      <c r="W372" s="2" t="str">
        <f t="shared" si="73"/>
        <v>84.8441040967202-1326.30696742339i</v>
      </c>
      <c r="X372" s="67">
        <f t="shared" si="74"/>
        <v>92.75</v>
      </c>
      <c r="Y372" s="68">
        <f t="shared" si="75"/>
        <v>1329.0179433836868</v>
      </c>
      <c r="Z372" s="68">
        <f t="shared" si="76"/>
        <v>84.844104096720201</v>
      </c>
      <c r="AA372" s="68">
        <f t="shared" si="77"/>
        <v>-1326.30696742339</v>
      </c>
    </row>
    <row r="373" spans="1:27" x14ac:dyDescent="0.25">
      <c r="A373" s="32">
        <v>93</v>
      </c>
      <c r="B373" s="4">
        <v>4.1674246229152816</v>
      </c>
      <c r="C373" s="4">
        <v>94.441145312375269</v>
      </c>
      <c r="D373" s="42" t="str">
        <f t="shared" si="65"/>
        <v>4.16742462291528+94.4411453123753i</v>
      </c>
      <c r="E373" s="4">
        <v>7.2760165942652861</v>
      </c>
      <c r="F373" s="4">
        <v>107.89215695843184</v>
      </c>
      <c r="G373" s="42" t="str">
        <f t="shared" si="66"/>
        <v>7.27601659426529+107.892156958432i</v>
      </c>
      <c r="H373" s="4">
        <v>11.015115992365033</v>
      </c>
      <c r="I373" s="4">
        <v>100.13617034698434</v>
      </c>
      <c r="J373" s="42" t="str">
        <f t="shared" si="67"/>
        <v>11.015115992365+100.136170346984i</v>
      </c>
      <c r="K373" s="4">
        <v>466.02950943964089</v>
      </c>
      <c r="L373" s="4">
        <v>-67.771963540285469</v>
      </c>
      <c r="M373" s="42" t="str">
        <f t="shared" si="68"/>
        <v>466.029509439641-67.7719635402855i</v>
      </c>
      <c r="N373" s="23" t="s">
        <v>1</v>
      </c>
      <c r="O373" s="42" t="str">
        <f t="shared" si="69"/>
        <v>4.16742462291528+94.4411453123753i</v>
      </c>
      <c r="P373" s="42" t="str">
        <f t="shared" si="70"/>
        <v>-6670.94952266964+851.739093565602i</v>
      </c>
      <c r="Q373" s="42" t="str">
        <f t="shared" si="71"/>
        <v>48.6927894489095-484.690942204143i</v>
      </c>
      <c r="R373" s="23" t="s">
        <v>1</v>
      </c>
      <c r="S373" s="4">
        <v>5.0740948752577708</v>
      </c>
      <c r="T373" s="4">
        <v>98.078616826847536</v>
      </c>
      <c r="U373" s="42" t="str">
        <f t="shared" si="72"/>
        <v>5.07409487525777+98.0786168268475i</v>
      </c>
      <c r="V373" s="23" t="s">
        <v>1</v>
      </c>
      <c r="W373" s="2" t="str">
        <f t="shared" si="73"/>
        <v>161.235504988781-1296.93504639646i</v>
      </c>
      <c r="X373" s="67">
        <f t="shared" si="74"/>
        <v>93</v>
      </c>
      <c r="Y373" s="68">
        <f t="shared" si="75"/>
        <v>1306.9190497656596</v>
      </c>
      <c r="Z373" s="68">
        <f t="shared" si="76"/>
        <v>161.235504988781</v>
      </c>
      <c r="AA373" s="68">
        <f t="shared" si="77"/>
        <v>-1296.9350463964599</v>
      </c>
    </row>
    <row r="374" spans="1:27" x14ac:dyDescent="0.25">
      <c r="A374" s="32">
        <v>93.25</v>
      </c>
      <c r="B374" s="4">
        <v>4.2035340496907327</v>
      </c>
      <c r="C374" s="4">
        <v>94.8794573419719</v>
      </c>
      <c r="D374" s="42" t="str">
        <f t="shared" si="65"/>
        <v>4.20353404969073+94.8794573419719i</v>
      </c>
      <c r="E374" s="4">
        <v>7.3650045066906369</v>
      </c>
      <c r="F374" s="4">
        <v>108.35712015428334</v>
      </c>
      <c r="G374" s="42" t="str">
        <f t="shared" si="66"/>
        <v>7.36500450669064+108.357120154283i</v>
      </c>
      <c r="H374" s="4">
        <v>11.070468997652375</v>
      </c>
      <c r="I374" s="4">
        <v>100.51719637581516</v>
      </c>
      <c r="J374" s="42" t="str">
        <f t="shared" si="67"/>
        <v>11.0704689976524+100.517196375815i</v>
      </c>
      <c r="K374" s="4">
        <v>466.02549831617074</v>
      </c>
      <c r="L374" s="4">
        <v>-68.128500033875284</v>
      </c>
      <c r="M374" s="42" t="str">
        <f t="shared" si="68"/>
        <v>466.025498316171-68.1285000338753i</v>
      </c>
      <c r="N374" s="23" t="s">
        <v>1</v>
      </c>
      <c r="O374" s="42" t="str">
        <f t="shared" si="69"/>
        <v>4.20353404969073+94.8794573419719i</v>
      </c>
      <c r="P374" s="42" t="str">
        <f t="shared" si="70"/>
        <v>-6624.25330295247+863.847478644598i</v>
      </c>
      <c r="Q374" s="42" t="str">
        <f t="shared" si="71"/>
        <v>48.5265337957498-480.115743366561i</v>
      </c>
      <c r="R374" s="23" t="s">
        <v>1</v>
      </c>
      <c r="S374" s="4">
        <v>5.1225864968958668</v>
      </c>
      <c r="T374" s="4">
        <v>98.498685322014609</v>
      </c>
      <c r="U374" s="42" t="str">
        <f t="shared" si="72"/>
        <v>5.12258649689587+98.4986853220146i</v>
      </c>
      <c r="V374" s="23" t="s">
        <v>1</v>
      </c>
      <c r="W374" s="2" t="str">
        <f t="shared" si="73"/>
        <v>163.872212502001-1296.24312400393i</v>
      </c>
      <c r="X374" s="67">
        <f t="shared" si="74"/>
        <v>93.25</v>
      </c>
      <c r="Y374" s="68">
        <f t="shared" si="75"/>
        <v>1306.5604993867557</v>
      </c>
      <c r="Z374" s="68">
        <f t="shared" si="76"/>
        <v>163.87221250200099</v>
      </c>
      <c r="AA374" s="68">
        <f t="shared" si="77"/>
        <v>-1296.24312400393</v>
      </c>
    </row>
    <row r="375" spans="1:27" x14ac:dyDescent="0.25">
      <c r="A375" s="32">
        <v>93.5</v>
      </c>
      <c r="B375" s="4">
        <v>4.3009412921009913</v>
      </c>
      <c r="C375" s="4">
        <v>95.294192716795337</v>
      </c>
      <c r="D375" s="42" t="str">
        <f t="shared" si="65"/>
        <v>4.30094129210099+95.2941927167953i</v>
      </c>
      <c r="E375" s="4">
        <v>7.4980532338203849</v>
      </c>
      <c r="F375" s="4">
        <v>108.77541126790369</v>
      </c>
      <c r="G375" s="42" t="str">
        <f t="shared" si="66"/>
        <v>7.49805323382038+108.775411267904i</v>
      </c>
      <c r="H375" s="4">
        <v>11.211376808899271</v>
      </c>
      <c r="I375" s="4">
        <v>100.85969110931846</v>
      </c>
      <c r="J375" s="42" t="str">
        <f t="shared" si="67"/>
        <v>11.2113768088993+100.859691109318i</v>
      </c>
      <c r="K375" s="4">
        <v>464.9798588527234</v>
      </c>
      <c r="L375" s="4">
        <v>-68.432774848157806</v>
      </c>
      <c r="M375" s="42" t="str">
        <f t="shared" si="68"/>
        <v>464.979858852723-68.4327748481578i</v>
      </c>
      <c r="N375" s="23" t="s">
        <v>1</v>
      </c>
      <c r="O375" s="42" t="str">
        <f t="shared" si="69"/>
        <v>4.30094129210099+95.2941927167953i</v>
      </c>
      <c r="P375" s="42" t="str">
        <f t="shared" si="70"/>
        <v>-6543.92809582126+919.481447201198i</v>
      </c>
      <c r="Q375" s="42" t="str">
        <f t="shared" si="71"/>
        <v>44.4140867349326-474.877791237495i</v>
      </c>
      <c r="R375" s="23" t="s">
        <v>1</v>
      </c>
      <c r="S375" s="4">
        <v>5.2062137287001011</v>
      </c>
      <c r="T375" s="4">
        <v>98.899225083382802</v>
      </c>
      <c r="U375" s="42" t="str">
        <f t="shared" si="72"/>
        <v>5.2062137287001+98.8992250833828i</v>
      </c>
      <c r="V375" s="23" t="s">
        <v>1</v>
      </c>
      <c r="W375" s="2" t="str">
        <f t="shared" si="73"/>
        <v>144.448069902874-1292.91670907457i</v>
      </c>
      <c r="X375" s="67">
        <f t="shared" si="74"/>
        <v>93.5</v>
      </c>
      <c r="Y375" s="68">
        <f t="shared" si="75"/>
        <v>1300.9607455657076</v>
      </c>
      <c r="Z375" s="68">
        <f t="shared" si="76"/>
        <v>144.44806990287401</v>
      </c>
      <c r="AA375" s="68">
        <f t="shared" si="77"/>
        <v>-1292.91670907457</v>
      </c>
    </row>
    <row r="376" spans="1:27" x14ac:dyDescent="0.25">
      <c r="A376" s="32">
        <v>93.75</v>
      </c>
      <c r="B376" s="4">
        <v>4.356721648731213</v>
      </c>
      <c r="C376" s="4">
        <v>95.720915069730452</v>
      </c>
      <c r="D376" s="42" t="str">
        <f t="shared" si="65"/>
        <v>4.35672164873121+95.7209150697305i</v>
      </c>
      <c r="E376" s="4">
        <v>7.6077587671111306</v>
      </c>
      <c r="F376" s="4">
        <v>109.25087346099666</v>
      </c>
      <c r="G376" s="42" t="str">
        <f t="shared" si="66"/>
        <v>7.60775876711113+109.250873460997i</v>
      </c>
      <c r="H376" s="4">
        <v>11.321479719241649</v>
      </c>
      <c r="I376" s="4">
        <v>101.27694769823395</v>
      </c>
      <c r="J376" s="42" t="str">
        <f t="shared" si="67"/>
        <v>11.3214797192416+101.276947698234i</v>
      </c>
      <c r="K376" s="4">
        <v>464.66096441219264</v>
      </c>
      <c r="L376" s="4">
        <v>-68.983429504337352</v>
      </c>
      <c r="M376" s="42" t="str">
        <f t="shared" si="68"/>
        <v>464.660964412193-68.9834295043374i</v>
      </c>
      <c r="N376" s="23" t="s">
        <v>1</v>
      </c>
      <c r="O376" s="42" t="str">
        <f t="shared" si="69"/>
        <v>4.35672164873121+95.7209150697305i</v>
      </c>
      <c r="P376" s="42" t="str">
        <f t="shared" si="70"/>
        <v>-6550.53470679807+961.216546779748i</v>
      </c>
      <c r="Q376" s="42" t="str">
        <f t="shared" si="71"/>
        <v>42.8180225651825-473.86189526211i</v>
      </c>
      <c r="R376" s="23" t="s">
        <v>1</v>
      </c>
      <c r="S376" s="4">
        <v>5.2873675178423669</v>
      </c>
      <c r="T376" s="4">
        <v>99.347363511870498</v>
      </c>
      <c r="U376" s="42" t="str">
        <f t="shared" si="72"/>
        <v>5.28736751784237+99.3473635118705i</v>
      </c>
      <c r="V376" s="23" t="s">
        <v>1</v>
      </c>
      <c r="W376" s="2" t="str">
        <f t="shared" si="73"/>
        <v>143.411768184905-1284.66875065213i</v>
      </c>
      <c r="X376" s="67">
        <f t="shared" si="74"/>
        <v>93.75</v>
      </c>
      <c r="Y376" s="68">
        <f t="shared" si="75"/>
        <v>1292.6487280603442</v>
      </c>
      <c r="Z376" s="68">
        <f t="shared" si="76"/>
        <v>143.41176818490499</v>
      </c>
      <c r="AA376" s="68">
        <f t="shared" si="77"/>
        <v>-1284.66875065213</v>
      </c>
    </row>
    <row r="377" spans="1:27" x14ac:dyDescent="0.25">
      <c r="A377" s="32">
        <v>94</v>
      </c>
      <c r="B377" s="4">
        <v>4.3981976794152304</v>
      </c>
      <c r="C377" s="4">
        <v>96.115646381163359</v>
      </c>
      <c r="D377" s="42" t="str">
        <f t="shared" si="65"/>
        <v>4.39819767941523+96.1156463811634i</v>
      </c>
      <c r="E377" s="4">
        <v>7.6517011286830483</v>
      </c>
      <c r="F377" s="4">
        <v>109.66231538657583</v>
      </c>
      <c r="G377" s="42" t="str">
        <f t="shared" si="66"/>
        <v>7.65170112868305+109.662315386576i</v>
      </c>
      <c r="H377" s="4">
        <v>11.398745796440426</v>
      </c>
      <c r="I377" s="4">
        <v>101.60299324877843</v>
      </c>
      <c r="J377" s="42" t="str">
        <f t="shared" si="67"/>
        <v>11.3987457964404+101.602993248778i</v>
      </c>
      <c r="K377" s="4">
        <v>464.45824431797718</v>
      </c>
      <c r="L377" s="4">
        <v>-68.860730524967792</v>
      </c>
      <c r="M377" s="42" t="str">
        <f t="shared" si="68"/>
        <v>464.458244317977-68.8607305249678i</v>
      </c>
      <c r="N377" s="23" t="s">
        <v>1</v>
      </c>
      <c r="O377" s="42" t="str">
        <f t="shared" si="69"/>
        <v>4.39819767941523+96.1156463811634i</v>
      </c>
      <c r="P377" s="42" t="str">
        <f t="shared" si="70"/>
        <v>-6469.95135446539+999.579637838672i</v>
      </c>
      <c r="Q377" s="42" t="str">
        <f t="shared" si="71"/>
        <v>38.686915341305-468.313157974564i</v>
      </c>
      <c r="R377" s="23" t="s">
        <v>1</v>
      </c>
      <c r="S377" s="4">
        <v>5.3449680756591889</v>
      </c>
      <c r="T377" s="4">
        <v>99.727759503888521</v>
      </c>
      <c r="U377" s="42" t="str">
        <f t="shared" si="72"/>
        <v>5.34496807565919+99.7277595038885i</v>
      </c>
      <c r="V377" s="23" t="s">
        <v>1</v>
      </c>
      <c r="W377" s="2" t="str">
        <f t="shared" si="73"/>
        <v>141.678217052156-1275.59318509376i</v>
      </c>
      <c r="X377" s="67">
        <f t="shared" si="74"/>
        <v>94</v>
      </c>
      <c r="Y377" s="68">
        <f t="shared" si="75"/>
        <v>1283.4370615829673</v>
      </c>
      <c r="Z377" s="68">
        <f t="shared" si="76"/>
        <v>141.67821705215599</v>
      </c>
      <c r="AA377" s="68">
        <f t="shared" si="77"/>
        <v>-1275.59318509376</v>
      </c>
    </row>
    <row r="378" spans="1:27" x14ac:dyDescent="0.25">
      <c r="A378" s="32">
        <v>94.25</v>
      </c>
      <c r="B378" s="4">
        <v>4.4821901285077246</v>
      </c>
      <c r="C378" s="4">
        <v>96.567196565224151</v>
      </c>
      <c r="D378" s="42" t="str">
        <f t="shared" si="65"/>
        <v>4.48219012850772+96.5671965652242i</v>
      </c>
      <c r="E378" s="4">
        <v>7.8182615664013717</v>
      </c>
      <c r="F378" s="4">
        <v>110.14445664475363</v>
      </c>
      <c r="G378" s="42" t="str">
        <f t="shared" si="66"/>
        <v>7.81826156640137+110.144456644754i</v>
      </c>
      <c r="H378" s="4">
        <v>11.506285971731788</v>
      </c>
      <c r="I378" s="4">
        <v>101.97853440539718</v>
      </c>
      <c r="J378" s="42" t="str">
        <f t="shared" si="67"/>
        <v>11.5062859717318+101.978534405397i</v>
      </c>
      <c r="K378" s="4">
        <v>463.89818384441054</v>
      </c>
      <c r="L378" s="4">
        <v>-69.197898960068841</v>
      </c>
      <c r="M378" s="42" t="str">
        <f t="shared" si="68"/>
        <v>463.898183844411-69.1978989600688i</v>
      </c>
      <c r="N378" s="23" t="s">
        <v>1</v>
      </c>
      <c r="O378" s="42" t="str">
        <f t="shared" si="69"/>
        <v>4.48219012850772+96.5671965652242i</v>
      </c>
      <c r="P378" s="42" t="str">
        <f t="shared" si="70"/>
        <v>-6409.67693247621+1013.33995046266i</v>
      </c>
      <c r="Q378" s="42" t="str">
        <f t="shared" si="71"/>
        <v>39.0070439566788-462.504703487505i</v>
      </c>
      <c r="R378" s="23" t="s">
        <v>1</v>
      </c>
      <c r="S378" s="4">
        <v>5.4285688561273</v>
      </c>
      <c r="T378" s="4">
        <v>100.18120085094048</v>
      </c>
      <c r="U378" s="42" t="str">
        <f t="shared" si="72"/>
        <v>5.4285688561273+100.18120085094i</v>
      </c>
      <c r="V378" s="23" t="s">
        <v>1</v>
      </c>
      <c r="W378" s="2" t="str">
        <f t="shared" si="73"/>
        <v>133.223778620104-1265.96069165296i</v>
      </c>
      <c r="X378" s="67">
        <f t="shared" si="74"/>
        <v>94.25</v>
      </c>
      <c r="Y378" s="68">
        <f t="shared" si="75"/>
        <v>1272.9513140730321</v>
      </c>
      <c r="Z378" s="68">
        <f t="shared" si="76"/>
        <v>133.22377862010401</v>
      </c>
      <c r="AA378" s="68">
        <f t="shared" si="77"/>
        <v>-1265.9606916529599</v>
      </c>
    </row>
    <row r="379" spans="1:27" x14ac:dyDescent="0.25">
      <c r="A379" s="32">
        <v>94.5</v>
      </c>
      <c r="B379" s="4">
        <v>4.5465087244023836</v>
      </c>
      <c r="C379" s="4">
        <v>96.97397429519512</v>
      </c>
      <c r="D379" s="42" t="str">
        <f t="shared" si="65"/>
        <v>4.54650872440238+96.9739742951951i</v>
      </c>
      <c r="E379" s="4">
        <v>7.9145316560169547</v>
      </c>
      <c r="F379" s="4">
        <v>110.57295514325685</v>
      </c>
      <c r="G379" s="42" t="str">
        <f t="shared" si="66"/>
        <v>7.91453165601695+110.572955143257i</v>
      </c>
      <c r="H379" s="4">
        <v>11.628135265299516</v>
      </c>
      <c r="I379" s="4">
        <v>102.33917942313396</v>
      </c>
      <c r="J379" s="42" t="str">
        <f t="shared" si="67"/>
        <v>11.6281352652995+102.339179423134i</v>
      </c>
      <c r="K379" s="4">
        <v>464.30841800166058</v>
      </c>
      <c r="L379" s="4">
        <v>-69.534085687955738</v>
      </c>
      <c r="M379" s="42" t="str">
        <f t="shared" si="68"/>
        <v>464.308418001661-69.5340856879557i</v>
      </c>
      <c r="N379" s="23" t="s">
        <v>1</v>
      </c>
      <c r="O379" s="42" t="str">
        <f t="shared" si="69"/>
        <v>4.54650872440238+96.9739742951951i</v>
      </c>
      <c r="P379" s="42" t="str">
        <f t="shared" si="70"/>
        <v>-6379.91838561894+1073.99259384724i</v>
      </c>
      <c r="Q379" s="42" t="str">
        <f t="shared" si="71"/>
        <v>35.0654775371467-460.4622304515i</v>
      </c>
      <c r="R379" s="23" t="s">
        <v>1</v>
      </c>
      <c r="S379" s="4">
        <v>5.5212453350515913</v>
      </c>
      <c r="T379" s="4">
        <v>100.57887574299467</v>
      </c>
      <c r="U379" s="42" t="str">
        <f t="shared" si="72"/>
        <v>5.52124533505159+100.578875742995i</v>
      </c>
      <c r="V379" s="23" t="s">
        <v>1</v>
      </c>
      <c r="W379" s="2" t="str">
        <f t="shared" si="73"/>
        <v>133.24078878503-1263.81905602489i</v>
      </c>
      <c r="X379" s="67">
        <f t="shared" si="74"/>
        <v>94.5</v>
      </c>
      <c r="Y379" s="68">
        <f t="shared" si="75"/>
        <v>1270.8232426925865</v>
      </c>
      <c r="Z379" s="68">
        <f t="shared" si="76"/>
        <v>133.24078878502999</v>
      </c>
      <c r="AA379" s="68">
        <f t="shared" si="77"/>
        <v>-1263.81905602489</v>
      </c>
    </row>
    <row r="380" spans="1:27" x14ac:dyDescent="0.25">
      <c r="A380" s="32">
        <v>94.75</v>
      </c>
      <c r="B380" s="4">
        <v>4.6165305826977745</v>
      </c>
      <c r="C380" s="4">
        <v>97.388172817856045</v>
      </c>
      <c r="D380" s="42" t="str">
        <f t="shared" si="65"/>
        <v>4.61653058269777+97.388172817856i</v>
      </c>
      <c r="E380" s="4">
        <v>8.1986883423522787</v>
      </c>
      <c r="F380" s="4">
        <v>111.02762852887147</v>
      </c>
      <c r="G380" s="42" t="str">
        <f t="shared" si="66"/>
        <v>8.19868834235228+111.027628528871i</v>
      </c>
      <c r="H380" s="4">
        <v>11.733081637514267</v>
      </c>
      <c r="I380" s="4">
        <v>102.69284334555689</v>
      </c>
      <c r="J380" s="42" t="str">
        <f t="shared" si="67"/>
        <v>11.7330816375143+102.692843345557i</v>
      </c>
      <c r="K380" s="4">
        <v>463.45935978656939</v>
      </c>
      <c r="L380" s="4">
        <v>-69.781120292340276</v>
      </c>
      <c r="M380" s="42" t="str">
        <f t="shared" si="68"/>
        <v>463.459359786569-69.7811202923403i</v>
      </c>
      <c r="N380" s="23" t="s">
        <v>1</v>
      </c>
      <c r="O380" s="42" t="str">
        <f t="shared" si="69"/>
        <v>4.61653058269777+97.388172817856i</v>
      </c>
      <c r="P380" s="42" t="str">
        <f t="shared" si="70"/>
        <v>-6390.13252496981+1075.82821817718i</v>
      </c>
      <c r="Q380" s="42" t="str">
        <f t="shared" si="71"/>
        <v>41.3179046377257-457.652079710049i</v>
      </c>
      <c r="R380" s="23" t="s">
        <v>1</v>
      </c>
      <c r="S380" s="4">
        <v>5.5834141600464546</v>
      </c>
      <c r="T380" s="4">
        <v>100.99355810955194</v>
      </c>
      <c r="U380" s="42" t="str">
        <f t="shared" si="72"/>
        <v>5.58341416004645+100.993558109552i</v>
      </c>
      <c r="V380" s="23" t="s">
        <v>1</v>
      </c>
      <c r="W380" s="2" t="str">
        <f t="shared" si="73"/>
        <v>123.73117891689-1270.47092866154i</v>
      </c>
      <c r="X380" s="67">
        <f t="shared" si="74"/>
        <v>94.75</v>
      </c>
      <c r="Y380" s="68">
        <f t="shared" si="75"/>
        <v>1276.481799795939</v>
      </c>
      <c r="Z380" s="68">
        <f t="shared" si="76"/>
        <v>123.73117891689</v>
      </c>
      <c r="AA380" s="68">
        <f t="shared" si="77"/>
        <v>-1270.47092866154</v>
      </c>
    </row>
    <row r="381" spans="1:27" x14ac:dyDescent="0.25">
      <c r="A381" s="32">
        <v>95</v>
      </c>
      <c r="B381" s="4">
        <v>5.0189664607150606</v>
      </c>
      <c r="C381" s="4">
        <v>97.878714400322139</v>
      </c>
      <c r="D381" s="42" t="str">
        <f t="shared" si="65"/>
        <v>5.01896646071506+97.8787144003221i</v>
      </c>
      <c r="E381" s="4">
        <v>8.3072203506572517</v>
      </c>
      <c r="F381" s="4">
        <v>111.47058559326659</v>
      </c>
      <c r="G381" s="42" t="str">
        <f t="shared" si="66"/>
        <v>8.30722035065725+111.470585593267i</v>
      </c>
      <c r="H381" s="4">
        <v>11.841153380050365</v>
      </c>
      <c r="I381" s="4">
        <v>103.07714599120824</v>
      </c>
      <c r="J381" s="42" t="str">
        <f t="shared" si="67"/>
        <v>11.8411533800504+103.077145991208i</v>
      </c>
      <c r="K381" s="4">
        <v>463.93239571477335</v>
      </c>
      <c r="L381" s="4">
        <v>-70.609119812587537</v>
      </c>
      <c r="M381" s="42" t="str">
        <f t="shared" si="68"/>
        <v>463.932395714773-70.6091198125875i</v>
      </c>
      <c r="N381" s="23" t="s">
        <v>1</v>
      </c>
      <c r="O381" s="42" t="str">
        <f t="shared" si="69"/>
        <v>5.01896646071506+97.8787144003221i</v>
      </c>
      <c r="P381" s="42" t="str">
        <f t="shared" si="70"/>
        <v>-6123.53656193049+836.617697952613i</v>
      </c>
      <c r="Q381" s="42" t="str">
        <f t="shared" si="71"/>
        <v>44.8195974857664-439.68621106815i</v>
      </c>
      <c r="R381" s="23" t="s">
        <v>1</v>
      </c>
      <c r="S381" s="4">
        <v>5.6893669921710837</v>
      </c>
      <c r="T381" s="4">
        <v>101.42548469767368</v>
      </c>
      <c r="U381" s="42" t="str">
        <f t="shared" si="72"/>
        <v>5.68936699217108+101.425484697674i</v>
      </c>
      <c r="V381" s="23" t="s">
        <v>1</v>
      </c>
      <c r="W381" s="2" t="str">
        <f t="shared" si="73"/>
        <v>42.5186426351634-1270.31597426233i</v>
      </c>
      <c r="X381" s="67">
        <f t="shared" si="74"/>
        <v>95</v>
      </c>
      <c r="Y381" s="68">
        <f t="shared" si="75"/>
        <v>1271.0273440951573</v>
      </c>
      <c r="Z381" s="68">
        <f t="shared" si="76"/>
        <v>42.518642635163403</v>
      </c>
      <c r="AA381" s="68">
        <f t="shared" si="77"/>
        <v>-1270.31597426233</v>
      </c>
    </row>
    <row r="382" spans="1:27" x14ac:dyDescent="0.25">
      <c r="A382" s="32">
        <v>95.25</v>
      </c>
      <c r="B382" s="4">
        <v>5.1224387923456991</v>
      </c>
      <c r="C382" s="4">
        <v>98.287538689046514</v>
      </c>
      <c r="D382" s="42" t="str">
        <f t="shared" si="65"/>
        <v>5.1224387923457+98.2875386890465i</v>
      </c>
      <c r="E382" s="4">
        <v>8.458848594637784</v>
      </c>
      <c r="F382" s="4">
        <v>111.88643573912341</v>
      </c>
      <c r="G382" s="42" t="str">
        <f t="shared" si="66"/>
        <v>8.45884859463778+111.886435739123i</v>
      </c>
      <c r="H382" s="4">
        <v>11.952921268587017</v>
      </c>
      <c r="I382" s="4">
        <v>103.4143113164517</v>
      </c>
      <c r="J382" s="42" t="str">
        <f t="shared" si="67"/>
        <v>11.952921268587+103.414311316452i</v>
      </c>
      <c r="K382" s="4">
        <v>463.72684046493407</v>
      </c>
      <c r="L382" s="4">
        <v>-70.142478336761144</v>
      </c>
      <c r="M382" s="42" t="str">
        <f t="shared" si="68"/>
        <v>463.726840464934-70.1424783367611i</v>
      </c>
      <c r="N382" s="23" t="s">
        <v>1</v>
      </c>
      <c r="O382" s="42" t="str">
        <f t="shared" si="69"/>
        <v>5.1224387923457+98.2875386890465i</v>
      </c>
      <c r="P382" s="42" t="str">
        <f t="shared" si="70"/>
        <v>-6061.7803033337+841.949651120903i</v>
      </c>
      <c r="Q382" s="42" t="str">
        <f t="shared" si="71"/>
        <v>44.7563173688678-434.774589849289i</v>
      </c>
      <c r="R382" s="23" t="s">
        <v>1</v>
      </c>
      <c r="S382" s="4">
        <v>5.7870693173620671</v>
      </c>
      <c r="T382" s="4">
        <v>101.82505588832781</v>
      </c>
      <c r="U382" s="42" t="str">
        <f t="shared" si="72"/>
        <v>5.78706931736207+101.825055888328i</v>
      </c>
      <c r="V382" s="23" t="s">
        <v>1</v>
      </c>
      <c r="W382" s="2" t="str">
        <f t="shared" si="73"/>
        <v>36.3221155728243-1263.56149261567i</v>
      </c>
      <c r="X382" s="67">
        <f t="shared" si="74"/>
        <v>95.25</v>
      </c>
      <c r="Y382" s="68">
        <f t="shared" si="75"/>
        <v>1264.0834393744842</v>
      </c>
      <c r="Z382" s="68">
        <f t="shared" si="76"/>
        <v>36.322115572824302</v>
      </c>
      <c r="AA382" s="68">
        <f t="shared" si="77"/>
        <v>-1263.56149261567</v>
      </c>
    </row>
    <row r="383" spans="1:27" x14ac:dyDescent="0.25">
      <c r="A383" s="32">
        <v>95.5</v>
      </c>
      <c r="B383" s="4">
        <v>5.2150760390895519</v>
      </c>
      <c r="C383" s="4">
        <v>98.710042287685809</v>
      </c>
      <c r="D383" s="42" t="str">
        <f t="shared" si="65"/>
        <v>5.21507603908955+98.7100422876858i</v>
      </c>
      <c r="E383" s="4">
        <v>8.5926435364038625</v>
      </c>
      <c r="F383" s="4">
        <v>112.36188996345753</v>
      </c>
      <c r="G383" s="42" t="str">
        <f t="shared" si="66"/>
        <v>8.59264353640386+112.361889963458i</v>
      </c>
      <c r="H383" s="4">
        <v>12.071268811728043</v>
      </c>
      <c r="I383" s="4">
        <v>103.78110989624402</v>
      </c>
      <c r="J383" s="42" t="str">
        <f t="shared" si="67"/>
        <v>12.071268811728+103.781109896244i</v>
      </c>
      <c r="K383" s="4">
        <v>463.55182113341334</v>
      </c>
      <c r="L383" s="4">
        <v>-70.501527096433691</v>
      </c>
      <c r="M383" s="42" t="str">
        <f t="shared" si="68"/>
        <v>463.551821133413-70.5015270964337i</v>
      </c>
      <c r="N383" s="23" t="s">
        <v>1</v>
      </c>
      <c r="O383" s="42" t="str">
        <f t="shared" si="69"/>
        <v>5.21507603908955+98.7100422876858i</v>
      </c>
      <c r="P383" s="42" t="str">
        <f t="shared" si="70"/>
        <v>-6012.34953687377+858.235147780851i</v>
      </c>
      <c r="Q383" s="42" t="str">
        <f t="shared" si="71"/>
        <v>43.4350362430541-429.659406515666i</v>
      </c>
      <c r="R383" s="23" t="s">
        <v>1</v>
      </c>
      <c r="S383" s="4">
        <v>5.8737633113888172</v>
      </c>
      <c r="T383" s="4">
        <v>102.26903521144087</v>
      </c>
      <c r="U383" s="42" t="str">
        <f t="shared" si="72"/>
        <v>5.87376331138882+102.269035211441i</v>
      </c>
      <c r="V383" s="23" t="s">
        <v>1</v>
      </c>
      <c r="W383" s="2" t="str">
        <f t="shared" si="73"/>
        <v>25.7088253112072-1246.88378509444i</v>
      </c>
      <c r="X383" s="67">
        <f t="shared" si="74"/>
        <v>95.5</v>
      </c>
      <c r="Y383" s="68">
        <f t="shared" si="75"/>
        <v>1247.1487951444767</v>
      </c>
      <c r="Z383" s="68">
        <f t="shared" si="76"/>
        <v>25.7088253112072</v>
      </c>
      <c r="AA383" s="68">
        <f t="shared" si="77"/>
        <v>-1246.8837850944401</v>
      </c>
    </row>
    <row r="384" spans="1:27" x14ac:dyDescent="0.25">
      <c r="A384" s="32">
        <v>95.75</v>
      </c>
      <c r="B384" s="4">
        <v>5.3288509178266512</v>
      </c>
      <c r="C384" s="4">
        <v>99.123587352144739</v>
      </c>
      <c r="D384" s="42" t="str">
        <f t="shared" si="65"/>
        <v>5.32885091782665+99.1235873521447i</v>
      </c>
      <c r="E384" s="4">
        <v>8.7268740780710985</v>
      </c>
      <c r="F384" s="4">
        <v>112.78657939855371</v>
      </c>
      <c r="G384" s="42" t="str">
        <f t="shared" si="66"/>
        <v>8.7268740780711+112.786579398554i</v>
      </c>
      <c r="H384" s="4">
        <v>12.176643854635984</v>
      </c>
      <c r="I384" s="4">
        <v>104.11195054227612</v>
      </c>
      <c r="J384" s="42" t="str">
        <f t="shared" si="67"/>
        <v>12.176643854636+104.111950542276i</v>
      </c>
      <c r="K384" s="4">
        <v>463.13601091732363</v>
      </c>
      <c r="L384" s="4">
        <v>-70.927663592963185</v>
      </c>
      <c r="M384" s="42" t="str">
        <f t="shared" si="68"/>
        <v>463.136010917324-70.9276635929632i</v>
      </c>
      <c r="N384" s="23" t="s">
        <v>1</v>
      </c>
      <c r="O384" s="42" t="str">
        <f t="shared" si="69"/>
        <v>5.32885091782665+99.1235873521447i</v>
      </c>
      <c r="P384" s="42" t="str">
        <f t="shared" si="70"/>
        <v>-5924.02060515522+862.984409905824i</v>
      </c>
      <c r="Q384" s="42" t="str">
        <f t="shared" si="71"/>
        <v>42.0686382421109-423.118917031638i</v>
      </c>
      <c r="R384" s="23" t="s">
        <v>1</v>
      </c>
      <c r="S384" s="4">
        <v>5.9770066855570141</v>
      </c>
      <c r="T384" s="4">
        <v>102.65792170187429</v>
      </c>
      <c r="U384" s="42" t="str">
        <f t="shared" si="72"/>
        <v>5.97700668555701+102.657921701874i</v>
      </c>
      <c r="V384" s="23" t="s">
        <v>1</v>
      </c>
      <c r="W384" s="2" t="str">
        <f t="shared" si="73"/>
        <v>19.0865353517249-1241.80068151016i</v>
      </c>
      <c r="X384" s="67">
        <f t="shared" si="74"/>
        <v>95.75</v>
      </c>
      <c r="Y384" s="68">
        <f t="shared" si="75"/>
        <v>1241.9473533249429</v>
      </c>
      <c r="Z384" s="68">
        <f t="shared" si="76"/>
        <v>19.086535351724901</v>
      </c>
      <c r="AA384" s="68">
        <f t="shared" si="77"/>
        <v>-1241.8006815101601</v>
      </c>
    </row>
    <row r="385" spans="1:27" x14ac:dyDescent="0.25">
      <c r="A385" s="32">
        <v>96</v>
      </c>
      <c r="B385" s="4">
        <v>5.4486893650191046</v>
      </c>
      <c r="C385" s="4">
        <v>99.574971270479182</v>
      </c>
      <c r="D385" s="42" t="str">
        <f t="shared" si="65"/>
        <v>5.4486893650191+99.5749712704792i</v>
      </c>
      <c r="E385" s="4">
        <v>8.9261344603201938</v>
      </c>
      <c r="F385" s="4">
        <v>113.29303911874983</v>
      </c>
      <c r="G385" s="42" t="str">
        <f t="shared" si="66"/>
        <v>8.92613446032019+113.29303911875i</v>
      </c>
      <c r="H385" s="4">
        <v>12.318755640444072</v>
      </c>
      <c r="I385" s="4">
        <v>104.52458357775319</v>
      </c>
      <c r="J385" s="42" t="str">
        <f t="shared" si="67"/>
        <v>12.3187556404441+104.524583577753i</v>
      </c>
      <c r="K385" s="4">
        <v>462.23833591763304</v>
      </c>
      <c r="L385" s="4">
        <v>-71.096503304764724</v>
      </c>
      <c r="M385" s="42" t="str">
        <f t="shared" si="68"/>
        <v>462.238335917633-71.0965033047647i</v>
      </c>
      <c r="N385" s="23" t="s">
        <v>1</v>
      </c>
      <c r="O385" s="42" t="str">
        <f t="shared" si="69"/>
        <v>5.4486893650191+99.5749712704792i</v>
      </c>
      <c r="P385" s="42" t="str">
        <f t="shared" si="70"/>
        <v>-5897.46785507793+865.538574062717i</v>
      </c>
      <c r="Q385" s="42" t="str">
        <f t="shared" si="71"/>
        <v>43.1130895907974-418.97623752179i</v>
      </c>
      <c r="R385" s="23" t="s">
        <v>1</v>
      </c>
      <c r="S385" s="4">
        <v>6.0509967601008379</v>
      </c>
      <c r="T385" s="4">
        <v>103.1378278244908</v>
      </c>
      <c r="U385" s="42" t="str">
        <f t="shared" si="72"/>
        <v>6.05099676010084+103.137827824491i</v>
      </c>
      <c r="V385" s="23" t="s">
        <v>1</v>
      </c>
      <c r="W385" s="2" t="str">
        <f t="shared" si="73"/>
        <v>-7.24660219254316-1230.22437311353i</v>
      </c>
      <c r="X385" s="67">
        <f t="shared" si="74"/>
        <v>96</v>
      </c>
      <c r="Y385" s="68">
        <f t="shared" si="75"/>
        <v>1230.2457158819595</v>
      </c>
      <c r="Z385" s="68">
        <f t="shared" si="76"/>
        <v>-7.2466021925431603</v>
      </c>
      <c r="AA385" s="68">
        <f t="shared" si="77"/>
        <v>-1230.22437311353</v>
      </c>
    </row>
    <row r="386" spans="1:27" x14ac:dyDescent="0.25">
      <c r="A386" s="32">
        <v>96.25</v>
      </c>
      <c r="B386" s="4">
        <v>5.5219669270329428</v>
      </c>
      <c r="C386" s="4">
        <v>99.944364189767668</v>
      </c>
      <c r="D386" s="42" t="str">
        <f t="shared" si="65"/>
        <v>5.52196692703294+99.9443641897677i</v>
      </c>
      <c r="E386" s="4">
        <v>9.0308964997638608</v>
      </c>
      <c r="F386" s="4">
        <v>113.68790563866632</v>
      </c>
      <c r="G386" s="42" t="str">
        <f t="shared" si="66"/>
        <v>9.03089649976386+113.687905638666i</v>
      </c>
      <c r="H386" s="4">
        <v>12.421132117298177</v>
      </c>
      <c r="I386" s="4">
        <v>104.82879458048035</v>
      </c>
      <c r="J386" s="42" t="str">
        <f t="shared" si="67"/>
        <v>12.4211321172982+104.82879458048i</v>
      </c>
      <c r="K386" s="4">
        <v>463.33636143154217</v>
      </c>
      <c r="L386" s="4">
        <v>-71.373556179495353</v>
      </c>
      <c r="M386" s="42" t="str">
        <f t="shared" si="68"/>
        <v>463.336361431542-71.3735561794954i</v>
      </c>
      <c r="N386" s="23" t="s">
        <v>1</v>
      </c>
      <c r="O386" s="42" t="str">
        <f t="shared" si="69"/>
        <v>5.52196692703294+99.9443641897677i</v>
      </c>
      <c r="P386" s="42" t="str">
        <f t="shared" si="70"/>
        <v>-5857.33434485595+898.721700258587i</v>
      </c>
      <c r="Q386" s="42" t="str">
        <f t="shared" si="71"/>
        <v>40.7627033903997-415.780816808537i</v>
      </c>
      <c r="R386" s="23" t="s">
        <v>1</v>
      </c>
      <c r="S386" s="4">
        <v>6.1457910176842967</v>
      </c>
      <c r="T386" s="4">
        <v>103.49693067572643</v>
      </c>
      <c r="U386" s="42" t="str">
        <f t="shared" si="72"/>
        <v>6.1457910176843+103.496930675726i</v>
      </c>
      <c r="V386" s="23" t="s">
        <v>1</v>
      </c>
      <c r="W386" s="2" t="str">
        <f t="shared" si="73"/>
        <v>-5.31445199879575-1226.75589425106i</v>
      </c>
      <c r="X386" s="67">
        <f t="shared" si="74"/>
        <v>96.25</v>
      </c>
      <c r="Y386" s="68">
        <f t="shared" si="75"/>
        <v>1226.7674056151661</v>
      </c>
      <c r="Z386" s="68">
        <f t="shared" si="76"/>
        <v>-5.3144519987957501</v>
      </c>
      <c r="AA386" s="68">
        <f t="shared" si="77"/>
        <v>-1226.75589425106</v>
      </c>
    </row>
    <row r="387" spans="1:27" x14ac:dyDescent="0.25">
      <c r="A387" s="32">
        <v>96.5</v>
      </c>
      <c r="B387" s="4">
        <v>5.6725793834894791</v>
      </c>
      <c r="C387" s="4">
        <v>100.40136256380954</v>
      </c>
      <c r="D387" s="42" t="str">
        <f t="shared" si="65"/>
        <v>5.67257938348948+100.40136256381i</v>
      </c>
      <c r="E387" s="4">
        <v>9.2012493450527586</v>
      </c>
      <c r="F387" s="4">
        <v>114.15694839309354</v>
      </c>
      <c r="G387" s="42" t="str">
        <f t="shared" si="66"/>
        <v>9.20124934505276+114.156948393094i</v>
      </c>
      <c r="H387" s="4">
        <v>12.551166299319654</v>
      </c>
      <c r="I387" s="4">
        <v>105.21148574019382</v>
      </c>
      <c r="J387" s="42" t="str">
        <f t="shared" si="67"/>
        <v>12.5511662993197+105.211485740194i</v>
      </c>
      <c r="K387" s="4">
        <v>462.87959608785025</v>
      </c>
      <c r="L387" s="4">
        <v>-71.427826525996849</v>
      </c>
      <c r="M387" s="42" t="str">
        <f t="shared" si="68"/>
        <v>462.87959608785-71.4278265259968i</v>
      </c>
      <c r="N387" s="23" t="s">
        <v>1</v>
      </c>
      <c r="O387" s="42" t="str">
        <f t="shared" si="69"/>
        <v>5.67257938348948+100.40136256381i</v>
      </c>
      <c r="P387" s="42" t="str">
        <f t="shared" si="70"/>
        <v>-5776.80963438948+886.577428431339i</v>
      </c>
      <c r="Q387" s="42" t="str">
        <f t="shared" si="71"/>
        <v>40.606723930807-409.544310023078i</v>
      </c>
      <c r="R387" s="23" t="s">
        <v>1</v>
      </c>
      <c r="S387" s="4">
        <v>6.2772123187324809</v>
      </c>
      <c r="T387" s="4">
        <v>103.93699840615709</v>
      </c>
      <c r="U387" s="42" t="str">
        <f t="shared" si="72"/>
        <v>6.27721231873248+103.936998406157i</v>
      </c>
      <c r="V387" s="23" t="s">
        <v>1</v>
      </c>
      <c r="W387" s="2" t="str">
        <f t="shared" si="73"/>
        <v>-12.7638800210927-1219.57565334035i</v>
      </c>
      <c r="X387" s="67">
        <f t="shared" si="74"/>
        <v>96.5</v>
      </c>
      <c r="Y387" s="68">
        <f t="shared" si="75"/>
        <v>1219.6424438554666</v>
      </c>
      <c r="Z387" s="68">
        <f t="shared" si="76"/>
        <v>-12.763880021092699</v>
      </c>
      <c r="AA387" s="68">
        <f t="shared" si="77"/>
        <v>-1219.5756533403501</v>
      </c>
    </row>
    <row r="388" spans="1:27" x14ac:dyDescent="0.25">
      <c r="A388" s="32">
        <v>96.75</v>
      </c>
      <c r="B388" s="4">
        <v>5.7593405158320135</v>
      </c>
      <c r="C388" s="4">
        <v>100.79376866600298</v>
      </c>
      <c r="D388" s="42" t="str">
        <f t="shared" si="65"/>
        <v>5.75934051583201+100.793768666003i</v>
      </c>
      <c r="E388" s="4">
        <v>9.3252762629813439</v>
      </c>
      <c r="F388" s="4">
        <v>114.60175620461217</v>
      </c>
      <c r="G388" s="42" t="str">
        <f t="shared" si="66"/>
        <v>9.32527626298134+114.601756204612i</v>
      </c>
      <c r="H388" s="4">
        <v>12.65007968970567</v>
      </c>
      <c r="I388" s="4">
        <v>105.57887676687629</v>
      </c>
      <c r="J388" s="42" t="str">
        <f t="shared" si="67"/>
        <v>12.6500796897057+105.578876766876i</v>
      </c>
      <c r="K388" s="4">
        <v>464.41838146523401</v>
      </c>
      <c r="L388" s="4">
        <v>-71.993460847818938</v>
      </c>
      <c r="M388" s="42" t="str">
        <f t="shared" si="68"/>
        <v>464.418381465234-71.9934608478189i</v>
      </c>
      <c r="N388" s="23" t="s">
        <v>1</v>
      </c>
      <c r="O388" s="42" t="str">
        <f t="shared" si="69"/>
        <v>5.75934051583201+100.793768666003i</v>
      </c>
      <c r="P388" s="42" t="str">
        <f t="shared" si="70"/>
        <v>-5779.23895186901+888.800521569907i</v>
      </c>
      <c r="Q388" s="42" t="str">
        <f t="shared" si="71"/>
        <v>40.9872901746647-407.958139656886i</v>
      </c>
      <c r="R388" s="23" t="s">
        <v>1</v>
      </c>
      <c r="S388" s="4">
        <v>6.3538653070942734</v>
      </c>
      <c r="T388" s="4">
        <v>104.36304590147606</v>
      </c>
      <c r="U388" s="42" t="str">
        <f t="shared" si="72"/>
        <v>6.35386530709427+104.363045901476i</v>
      </c>
      <c r="V388" s="23" t="s">
        <v>1</v>
      </c>
      <c r="W388" s="2" t="str">
        <f t="shared" si="73"/>
        <v>-20.8604022623566-1207.85162729439i</v>
      </c>
      <c r="X388" s="67">
        <f t="shared" si="74"/>
        <v>96.75</v>
      </c>
      <c r="Y388" s="68">
        <f t="shared" si="75"/>
        <v>1208.0317503858305</v>
      </c>
      <c r="Z388" s="68">
        <f t="shared" si="76"/>
        <v>-20.860402262356601</v>
      </c>
      <c r="AA388" s="68">
        <f t="shared" si="77"/>
        <v>-1207.85162729439</v>
      </c>
    </row>
    <row r="389" spans="1:27" x14ac:dyDescent="0.25">
      <c r="A389" s="32">
        <v>97</v>
      </c>
      <c r="B389" s="4">
        <v>5.9250552087849124</v>
      </c>
      <c r="C389" s="4">
        <v>101.20524166226316</v>
      </c>
      <c r="D389" s="42" t="str">
        <f t="shared" ref="D389:D405" si="78">COMPLEX(B389,C389)</f>
        <v>5.92505520878491+101.205241662263i</v>
      </c>
      <c r="E389" s="4">
        <v>9.5389356528708511</v>
      </c>
      <c r="F389" s="4">
        <v>115.02768136128512</v>
      </c>
      <c r="G389" s="42" t="str">
        <f t="shared" ref="G389:G405" si="79">COMPLEX(E389,F389)</f>
        <v>9.53893565287085+115.027681361285i</v>
      </c>
      <c r="H389" s="4">
        <v>12.818638899925956</v>
      </c>
      <c r="I389" s="4">
        <v>105.93803709162998</v>
      </c>
      <c r="J389" s="42" t="str">
        <f t="shared" ref="J389:J405" si="80">COMPLEX(H389,I389)</f>
        <v>12.818638899926+105.93803709163i</v>
      </c>
      <c r="K389" s="4">
        <v>464.2718960109288</v>
      </c>
      <c r="L389" s="4">
        <v>-72.342081593188581</v>
      </c>
      <c r="M389" s="42" t="str">
        <f t="shared" si="68"/>
        <v>464.271896010929-72.3420815931886i</v>
      </c>
      <c r="N389" s="23" t="s">
        <v>1</v>
      </c>
      <c r="O389" s="42" t="str">
        <f t="shared" si="69"/>
        <v>5.92505520878491+101.205241662263i</v>
      </c>
      <c r="P389" s="42" t="str">
        <f t="shared" si="70"/>
        <v>-5739.46530918566+896.446063858022i</v>
      </c>
      <c r="Q389" s="42" t="str">
        <f t="shared" si="71"/>
        <v>40.9105965201914-404.532009270482i</v>
      </c>
      <c r="R389" s="23" t="s">
        <v>1</v>
      </c>
      <c r="S389" s="4">
        <v>6.4855484985777219</v>
      </c>
      <c r="T389" s="4">
        <v>104.77654925252578</v>
      </c>
      <c r="U389" s="42" t="str">
        <f t="shared" si="72"/>
        <v>6.48554849857772+104.776549252526i</v>
      </c>
      <c r="V389" s="23" t="s">
        <v>1</v>
      </c>
      <c r="W389" s="2" t="str">
        <f t="shared" si="73"/>
        <v>-39.7285718077064-1202.3872065127i</v>
      </c>
      <c r="X389" s="67">
        <f t="shared" si="74"/>
        <v>97</v>
      </c>
      <c r="Y389" s="68">
        <f t="shared" si="75"/>
        <v>1203.0433715387383</v>
      </c>
      <c r="Z389" s="68">
        <f t="shared" si="76"/>
        <v>-39.728571807706402</v>
      </c>
      <c r="AA389" s="68">
        <f t="shared" si="77"/>
        <v>-1202.3872065127</v>
      </c>
    </row>
    <row r="390" spans="1:27" x14ac:dyDescent="0.25">
      <c r="A390" s="32">
        <v>97.25</v>
      </c>
      <c r="B390" s="4">
        <v>6.0440348793813978</v>
      </c>
      <c r="C390" s="4">
        <v>101.62237977343803</v>
      </c>
      <c r="D390" s="42" t="str">
        <f t="shared" si="78"/>
        <v>6.0440348793814+101.622379773438i</v>
      </c>
      <c r="E390" s="4">
        <v>9.6653200954514134</v>
      </c>
      <c r="F390" s="4">
        <v>115.47855622921777</v>
      </c>
      <c r="G390" s="42" t="str">
        <f t="shared" si="79"/>
        <v>9.66532009545141+115.478556229218i</v>
      </c>
      <c r="H390" s="4">
        <v>12.924511196546515</v>
      </c>
      <c r="I390" s="4">
        <v>106.37609200431079</v>
      </c>
      <c r="J390" s="42" t="str">
        <f t="shared" si="80"/>
        <v>12.9245111965465+106.376092004311i</v>
      </c>
      <c r="K390" s="4">
        <v>464.0621770879149</v>
      </c>
      <c r="L390" s="4">
        <v>-73.133183090805346</v>
      </c>
      <c r="M390" s="42" t="str">
        <f t="shared" ref="M390:M405" si="81">COMPLEX(K390,L390)</f>
        <v>464.062177087915-73.1331830908053i</v>
      </c>
      <c r="N390" s="23" t="s">
        <v>1</v>
      </c>
      <c r="O390" s="42" t="str">
        <f t="shared" ref="O390:O404" si="82">D390</f>
        <v>6.0440348793814+101.622379773438i</v>
      </c>
      <c r="P390" s="42" t="str">
        <f t="shared" ref="P390:P404" si="83">IMPRODUCT(Q390,IMSUB(D390,G390))</f>
        <v>-5753.31230483698+876.474693928198i</v>
      </c>
      <c r="Q390" s="42" t="str">
        <f t="shared" ref="Q390:Q404" si="84">IMDIV(IMPRODUCT(M390,IMSUB(D390,J390)),IMSUB(J390,G390))</f>
        <v>42.3670702803311-404.143890448701i</v>
      </c>
      <c r="R390" s="23" t="s">
        <v>1</v>
      </c>
      <c r="S390" s="4">
        <v>6.5560276637362618</v>
      </c>
      <c r="T390" s="4">
        <v>105.20044765060112</v>
      </c>
      <c r="U390" s="42" t="str">
        <f t="shared" ref="U390:U405" si="85">COMPLEX(S390,T390)</f>
        <v>6.55602766373626+105.200447650601i</v>
      </c>
      <c r="V390" s="23" t="s">
        <v>1</v>
      </c>
      <c r="W390" s="2" t="str">
        <f t="shared" ref="W390:W404" si="86">IMDIV(IMSUM(IMPRODUCT(O390,Q390),IMPRODUCT(-1,P390),IMPRODUCT(-1,U390,Q390)),IMSUB(U390,O390))</f>
        <v>-56.9431010190384-1205.88010159678i</v>
      </c>
      <c r="X390" s="67">
        <f t="shared" ref="X390:X404" si="87">A390</f>
        <v>97.25</v>
      </c>
      <c r="Y390" s="68">
        <f t="shared" ref="Y390:Y404" si="88">IMABS(W390)</f>
        <v>1207.223813623938</v>
      </c>
      <c r="Z390" s="68">
        <f t="shared" ref="Z390:Z404" si="89">IMREAL(W390)</f>
        <v>-56.943101019038401</v>
      </c>
      <c r="AA390" s="68">
        <f t="shared" ref="AA390:AA404" si="90">IMAGINARY(W390)</f>
        <v>-1205.8801015967799</v>
      </c>
    </row>
    <row r="391" spans="1:27" x14ac:dyDescent="0.25">
      <c r="A391" s="32">
        <v>97.5</v>
      </c>
      <c r="B391" s="4">
        <v>6.1938990092827932</v>
      </c>
      <c r="C391" s="4">
        <v>102.0168167547576</v>
      </c>
      <c r="D391" s="42" t="str">
        <f t="shared" si="78"/>
        <v>6.19389900928279+102.016816754758i</v>
      </c>
      <c r="E391" s="4">
        <v>9.876463900174107</v>
      </c>
      <c r="F391" s="4">
        <v>115.90379610335761</v>
      </c>
      <c r="G391" s="42" t="str">
        <f t="shared" si="79"/>
        <v>9.87646390017411+115.903796103358i</v>
      </c>
      <c r="H391" s="4">
        <v>13.111962741511961</v>
      </c>
      <c r="I391" s="4">
        <v>106.82119402797279</v>
      </c>
      <c r="J391" s="42" t="str">
        <f t="shared" si="80"/>
        <v>13.111962741512+106.821194027973i</v>
      </c>
      <c r="K391" s="4">
        <v>463.64526066301221</v>
      </c>
      <c r="L391" s="4">
        <v>-73.267702519484217</v>
      </c>
      <c r="M391" s="42" t="str">
        <f t="shared" si="81"/>
        <v>463.645260663012-73.2677025194842i</v>
      </c>
      <c r="N391" s="23" t="s">
        <v>1</v>
      </c>
      <c r="O391" s="42" t="str">
        <f t="shared" si="82"/>
        <v>6.19389900928279+102.016816754758i</v>
      </c>
      <c r="P391" s="42" t="str">
        <f t="shared" si="83"/>
        <v>-5824.03456474388+887.097424713752i</v>
      </c>
      <c r="Q391" s="42" t="str">
        <f t="shared" si="84"/>
        <v>44.2241393746884-407.660741738159i</v>
      </c>
      <c r="R391" s="23" t="s">
        <v>1</v>
      </c>
      <c r="S391" s="4">
        <v>6.6788693885951602</v>
      </c>
      <c r="T391" s="4">
        <v>105.5965492524641</v>
      </c>
      <c r="U391" s="42" t="str">
        <f t="shared" si="85"/>
        <v>6.67886938859516+105.596549252464i</v>
      </c>
      <c r="V391" s="23" t="s">
        <v>1</v>
      </c>
      <c r="W391" s="2" t="str">
        <f t="shared" si="86"/>
        <v>-71.1280328294613-1222.93097423454i</v>
      </c>
      <c r="X391" s="67">
        <f t="shared" si="87"/>
        <v>97.5</v>
      </c>
      <c r="Y391" s="68">
        <f t="shared" si="88"/>
        <v>1224.9976999147509</v>
      </c>
      <c r="Z391" s="68">
        <f t="shared" si="89"/>
        <v>-71.128032829461304</v>
      </c>
      <c r="AA391" s="68">
        <f t="shared" si="90"/>
        <v>-1222.9309742345399</v>
      </c>
    </row>
    <row r="392" spans="1:27" x14ac:dyDescent="0.25">
      <c r="A392" s="32">
        <v>97.75</v>
      </c>
      <c r="B392" s="4">
        <v>6.3379330684706412</v>
      </c>
      <c r="C392" s="4">
        <v>102.44768397166597</v>
      </c>
      <c r="D392" s="42" t="str">
        <f t="shared" si="78"/>
        <v>6.33793306847064+102.447683971666i</v>
      </c>
      <c r="E392" s="4">
        <v>10.110074967058107</v>
      </c>
      <c r="F392" s="4">
        <v>116.39469236461311</v>
      </c>
      <c r="G392" s="42" t="str">
        <f t="shared" si="79"/>
        <v>10.1100749670581+116.394692364613i</v>
      </c>
      <c r="H392" s="4">
        <v>13.253861282765239</v>
      </c>
      <c r="I392" s="4">
        <v>107.27748021230867</v>
      </c>
      <c r="J392" s="42" t="str">
        <f t="shared" si="80"/>
        <v>13.2538612827652+107.277480212309i</v>
      </c>
      <c r="K392" s="4">
        <v>463.66548693631648</v>
      </c>
      <c r="L392" s="4">
        <v>-73.418108544413528</v>
      </c>
      <c r="M392" s="42" t="str">
        <f t="shared" si="81"/>
        <v>463.665486936316-73.4181085444135i</v>
      </c>
      <c r="N392" s="23" t="s">
        <v>1</v>
      </c>
      <c r="O392" s="42" t="str">
        <f t="shared" si="82"/>
        <v>6.33793306847064+102.447683971666i</v>
      </c>
      <c r="P392" s="42" t="str">
        <f t="shared" si="83"/>
        <v>-5871.51962954936+849.05473656903i</v>
      </c>
      <c r="Q392" s="42" t="str">
        <f t="shared" si="84"/>
        <v>49.3725776843276-407.634318446391i</v>
      </c>
      <c r="R392" s="23" t="s">
        <v>1</v>
      </c>
      <c r="S392" s="4">
        <v>7.2154560023405683</v>
      </c>
      <c r="T392" s="4">
        <v>105.76654451553189</v>
      </c>
      <c r="U392" s="42" t="str">
        <f t="shared" si="85"/>
        <v>7.21545600234057+105.766544515532i</v>
      </c>
      <c r="V392" s="23" t="s">
        <v>1</v>
      </c>
      <c r="W392" s="2" t="str">
        <f t="shared" si="86"/>
        <v>148.720106199293-1309.12620255237i</v>
      </c>
      <c r="X392" s="67">
        <f t="shared" si="87"/>
        <v>97.75</v>
      </c>
      <c r="Y392" s="68">
        <f t="shared" si="88"/>
        <v>1317.546615568921</v>
      </c>
      <c r="Z392" s="68">
        <f t="shared" si="89"/>
        <v>148.72010619929301</v>
      </c>
      <c r="AA392" s="68">
        <f t="shared" si="90"/>
        <v>-1309.1262025523699</v>
      </c>
    </row>
    <row r="393" spans="1:27" x14ac:dyDescent="0.25">
      <c r="A393" s="32">
        <v>98</v>
      </c>
      <c r="B393" s="4">
        <v>6.510210397907092</v>
      </c>
      <c r="C393" s="4">
        <v>102.82161785566755</v>
      </c>
      <c r="D393" s="42" t="str">
        <f t="shared" si="78"/>
        <v>6.51021039790709+102.821617855668i</v>
      </c>
      <c r="E393" s="4">
        <v>10.267778057378013</v>
      </c>
      <c r="F393" s="4">
        <v>116.78629779467778</v>
      </c>
      <c r="G393" s="42" t="str">
        <f t="shared" si="79"/>
        <v>10.267778057378+116.786297794678i</v>
      </c>
      <c r="H393" s="4">
        <v>13.390896064207723</v>
      </c>
      <c r="I393" s="4">
        <v>107.66903078864293</v>
      </c>
      <c r="J393" s="42" t="str">
        <f t="shared" si="80"/>
        <v>13.3908960642077+107.669030788643i</v>
      </c>
      <c r="K393" s="4">
        <v>464.23774338945623</v>
      </c>
      <c r="L393" s="4">
        <v>-74.544009590675131</v>
      </c>
      <c r="M393" s="42" t="str">
        <f t="shared" si="81"/>
        <v>464.237743389456-74.5440095906751i</v>
      </c>
      <c r="N393" s="23" t="s">
        <v>1</v>
      </c>
      <c r="O393" s="42" t="str">
        <f t="shared" si="82"/>
        <v>6.51021039790709+102.821617855668i</v>
      </c>
      <c r="P393" s="42" t="str">
        <f t="shared" si="83"/>
        <v>-5881.58190245011+818.950231095782i</v>
      </c>
      <c r="Q393" s="42" t="str">
        <f t="shared" si="84"/>
        <v>50.9921219639219-407.454777261015i</v>
      </c>
      <c r="R393" s="23" t="s">
        <v>1</v>
      </c>
      <c r="S393" s="4">
        <v>7.3179985489035264</v>
      </c>
      <c r="T393" s="4">
        <v>106.15984006275418</v>
      </c>
      <c r="U393" s="42" t="str">
        <f t="shared" si="85"/>
        <v>7.31799854890353+106.159840062754i</v>
      </c>
      <c r="V393" s="23" t="s">
        <v>1</v>
      </c>
      <c r="W393" s="2" t="str">
        <f t="shared" si="86"/>
        <v>120.014296062587-1313.0552990402i</v>
      </c>
      <c r="X393" s="67">
        <f t="shared" si="87"/>
        <v>98</v>
      </c>
      <c r="Y393" s="68">
        <f t="shared" si="88"/>
        <v>1318.5285926353465</v>
      </c>
      <c r="Z393" s="68">
        <f t="shared" si="89"/>
        <v>120.01429606258699</v>
      </c>
      <c r="AA393" s="68">
        <f t="shared" si="90"/>
        <v>-1313.0552990402</v>
      </c>
    </row>
    <row r="394" spans="1:27" x14ac:dyDescent="0.25">
      <c r="A394" s="32">
        <v>98.25</v>
      </c>
      <c r="B394" s="4">
        <v>6.6659344777333907</v>
      </c>
      <c r="C394" s="4">
        <v>103.22578256313056</v>
      </c>
      <c r="D394" s="42" t="str">
        <f t="shared" si="78"/>
        <v>6.66593447773339+103.225782563131i</v>
      </c>
      <c r="E394" s="4">
        <v>10.498405635370451</v>
      </c>
      <c r="F394" s="4">
        <v>117.24147484619402</v>
      </c>
      <c r="G394" s="42" t="str">
        <f t="shared" si="79"/>
        <v>10.4984056353705+117.241474846194i</v>
      </c>
      <c r="H394" s="4">
        <v>13.552033080388609</v>
      </c>
      <c r="I394" s="4">
        <v>108.08384534280906</v>
      </c>
      <c r="J394" s="42" t="str">
        <f t="shared" si="80"/>
        <v>13.5520330803886+108.083845342809i</v>
      </c>
      <c r="K394" s="4">
        <v>463.70821673192665</v>
      </c>
      <c r="L394" s="4">
        <v>-75.097950095537954</v>
      </c>
      <c r="M394" s="42" t="str">
        <f t="shared" si="81"/>
        <v>463.708216731927-75.097950095538i</v>
      </c>
      <c r="N394" s="23" t="s">
        <v>1</v>
      </c>
      <c r="O394" s="42" t="str">
        <f t="shared" si="82"/>
        <v>6.66593447773339+103.225782563131i</v>
      </c>
      <c r="P394" s="42" t="str">
        <f t="shared" si="83"/>
        <v>-5904.51231253303+801.57016232765i</v>
      </c>
      <c r="Q394" s="42" t="str">
        <f t="shared" si="84"/>
        <v>53.9688779025766-406.521349747855i</v>
      </c>
      <c r="R394" s="23" t="s">
        <v>1</v>
      </c>
      <c r="S394" s="4">
        <v>7.4555559664354369</v>
      </c>
      <c r="T394" s="4">
        <v>106.57981222798708</v>
      </c>
      <c r="U394" s="42" t="str">
        <f t="shared" si="85"/>
        <v>7.45555596643544+106.579812227987i</v>
      </c>
      <c r="V394" s="23" t="s">
        <v>1</v>
      </c>
      <c r="W394" s="2" t="str">
        <f t="shared" si="86"/>
        <v>112.276962115703-1314.76367206937i</v>
      </c>
      <c r="X394" s="67">
        <f t="shared" si="87"/>
        <v>98.25</v>
      </c>
      <c r="Y394" s="68">
        <f t="shared" si="88"/>
        <v>1319.549025089733</v>
      </c>
      <c r="Z394" s="68">
        <f t="shared" si="89"/>
        <v>112.276962115703</v>
      </c>
      <c r="AA394" s="68">
        <f t="shared" si="90"/>
        <v>-1314.7636720693699</v>
      </c>
    </row>
    <row r="395" spans="1:27" x14ac:dyDescent="0.25">
      <c r="A395" s="32">
        <v>98.5</v>
      </c>
      <c r="B395" s="4">
        <v>6.854851090871799</v>
      </c>
      <c r="C395" s="4">
        <v>103.59727732584375</v>
      </c>
      <c r="D395" s="42" t="str">
        <f t="shared" si="78"/>
        <v>6.8548510908718+103.597277325844i</v>
      </c>
      <c r="E395" s="4">
        <v>10.743343790125481</v>
      </c>
      <c r="F395" s="4">
        <v>117.667303580615</v>
      </c>
      <c r="G395" s="42" t="str">
        <f t="shared" si="79"/>
        <v>10.7433437901255+117.667303580615i</v>
      </c>
      <c r="H395" s="4">
        <v>13.055029297448002</v>
      </c>
      <c r="I395" s="4">
        <v>109.25831924187449</v>
      </c>
      <c r="J395" s="42" t="str">
        <f t="shared" si="80"/>
        <v>13.055029297448+109.258319241874i</v>
      </c>
      <c r="K395" s="4">
        <v>463.97945785753831</v>
      </c>
      <c r="L395" s="4">
        <v>-75.691592805243772</v>
      </c>
      <c r="M395" s="42" t="str">
        <f t="shared" si="81"/>
        <v>463.979457857538-75.6915928052438i</v>
      </c>
      <c r="N395" s="23" t="s">
        <v>1</v>
      </c>
      <c r="O395" s="42" t="str">
        <f t="shared" si="82"/>
        <v>6.8548510908718+103.597277325844i</v>
      </c>
      <c r="P395" s="42" t="str">
        <f t="shared" si="83"/>
        <v>-6601.23152284376-266.493881170001i</v>
      </c>
      <c r="Q395" s="42" t="str">
        <f t="shared" si="84"/>
        <v>138.058880056358-431.014872742053i</v>
      </c>
      <c r="R395" s="23" t="s">
        <v>1</v>
      </c>
      <c r="S395" s="4">
        <v>7.6119827045904813</v>
      </c>
      <c r="T395" s="4">
        <v>106.98986427604882</v>
      </c>
      <c r="U395" s="42" t="str">
        <f t="shared" si="85"/>
        <v>7.61198270459048+106.989864276049i</v>
      </c>
      <c r="V395" s="23" t="s">
        <v>1</v>
      </c>
      <c r="W395" s="2" t="str">
        <f t="shared" si="86"/>
        <v>350.408907305014-1405.753708347i</v>
      </c>
      <c r="X395" s="67">
        <f t="shared" si="87"/>
        <v>98.5</v>
      </c>
      <c r="Y395" s="68">
        <f t="shared" si="88"/>
        <v>1448.7684048356507</v>
      </c>
      <c r="Z395" s="68">
        <f t="shared" si="89"/>
        <v>350.408907305014</v>
      </c>
      <c r="AA395" s="68">
        <f t="shared" si="90"/>
        <v>-1405.7537083469999</v>
      </c>
    </row>
    <row r="396" spans="1:27" x14ac:dyDescent="0.25">
      <c r="A396" s="32">
        <v>98.75</v>
      </c>
      <c r="B396" s="4">
        <v>7.0323714866799092</v>
      </c>
      <c r="C396" s="4">
        <v>103.9627720157754</v>
      </c>
      <c r="D396" s="42" t="str">
        <f t="shared" si="78"/>
        <v>7.03237148667991+103.962772015775i</v>
      </c>
      <c r="E396" s="4">
        <v>10.978946119359245</v>
      </c>
      <c r="F396" s="4">
        <v>118.05838325022107</v>
      </c>
      <c r="G396" s="42" t="str">
        <f t="shared" si="79"/>
        <v>10.9789461193592+118.058383250221i</v>
      </c>
      <c r="H396" s="4">
        <v>13.28109104293782</v>
      </c>
      <c r="I396" s="4">
        <v>109.60277427964925</v>
      </c>
      <c r="J396" s="42" t="str">
        <f t="shared" si="80"/>
        <v>13.2810910429378+109.602774279649i</v>
      </c>
      <c r="K396" s="4">
        <v>464.16398534131548</v>
      </c>
      <c r="L396" s="4">
        <v>-75.735637360003452</v>
      </c>
      <c r="M396" s="42" t="str">
        <f t="shared" si="81"/>
        <v>464.163985341315-75.7356373600035i</v>
      </c>
      <c r="N396" s="23" t="s">
        <v>1</v>
      </c>
      <c r="O396" s="42" t="str">
        <f t="shared" si="82"/>
        <v>7.03237148667991+103.962772015775i</v>
      </c>
      <c r="P396" s="42" t="str">
        <f t="shared" si="83"/>
        <v>-6608.74176275975-222.706669064929i</v>
      </c>
      <c r="Q396" s="42" t="str">
        <f t="shared" si="84"/>
        <v>136.380315341196-430.666437153335i</v>
      </c>
      <c r="R396" s="23" t="s">
        <v>1</v>
      </c>
      <c r="S396" s="4">
        <v>7.7323676261076715</v>
      </c>
      <c r="T396" s="4">
        <v>107.40395529041822</v>
      </c>
      <c r="U396" s="42" t="str">
        <f t="shared" si="85"/>
        <v>7.73236762610767+107.403955290418i</v>
      </c>
      <c r="V396" s="23" t="s">
        <v>1</v>
      </c>
      <c r="W396" s="2" t="str">
        <f t="shared" si="86"/>
        <v>300.903436168113-1400.86775380679i</v>
      </c>
      <c r="X396" s="67">
        <f t="shared" si="87"/>
        <v>98.75</v>
      </c>
      <c r="Y396" s="68">
        <f t="shared" si="88"/>
        <v>1432.8200660074033</v>
      </c>
      <c r="Z396" s="68">
        <f t="shared" si="89"/>
        <v>300.90343616811299</v>
      </c>
      <c r="AA396" s="68">
        <f t="shared" si="90"/>
        <v>-1400.86775380679</v>
      </c>
    </row>
    <row r="397" spans="1:27" x14ac:dyDescent="0.25">
      <c r="A397" s="32">
        <v>99</v>
      </c>
      <c r="B397" s="4">
        <v>7.2059566779013879</v>
      </c>
      <c r="C397" s="4">
        <v>104.30962020056646</v>
      </c>
      <c r="D397" s="42" t="str">
        <f t="shared" si="78"/>
        <v>7.20595667790139+104.309620200566i</v>
      </c>
      <c r="E397" s="4">
        <v>11.238144587223658</v>
      </c>
      <c r="F397" s="4">
        <v>118.4431925948078</v>
      </c>
      <c r="G397" s="42" t="str">
        <f t="shared" si="79"/>
        <v>11.2381445872237+118.443192594808i</v>
      </c>
      <c r="H397" s="4">
        <v>13.484978739823283</v>
      </c>
      <c r="I397" s="4">
        <v>109.99156824666018</v>
      </c>
      <c r="J397" s="42" t="str">
        <f t="shared" si="80"/>
        <v>13.4849787398233+109.99156824666i</v>
      </c>
      <c r="K397" s="4">
        <v>462.85096370536127</v>
      </c>
      <c r="L397" s="4">
        <v>-76.958684390583059</v>
      </c>
      <c r="M397" s="42" t="str">
        <f t="shared" si="81"/>
        <v>462.850963705361-76.9586843905831i</v>
      </c>
      <c r="N397" s="23" t="s">
        <v>1</v>
      </c>
      <c r="O397" s="42" t="str">
        <f t="shared" si="82"/>
        <v>7.20595667790139+104.309620200566i</v>
      </c>
      <c r="P397" s="42" t="str">
        <f t="shared" si="83"/>
        <v>-6674.09805054648-220.406690211474i</v>
      </c>
      <c r="Q397" s="42" t="str">
        <f t="shared" si="84"/>
        <v>139.000327155577-432.560321018952i</v>
      </c>
      <c r="R397" s="23" t="s">
        <v>1</v>
      </c>
      <c r="S397" s="4">
        <v>7.8685566162961527</v>
      </c>
      <c r="T397" s="4">
        <v>107.8223532543589</v>
      </c>
      <c r="U397" s="42" t="str">
        <f t="shared" si="85"/>
        <v>7.86855661629615+107.822353254359i</v>
      </c>
      <c r="V397" s="23" t="s">
        <v>1</v>
      </c>
      <c r="W397" s="2" t="str">
        <f t="shared" si="86"/>
        <v>267.663605793651-1390.70448605522i</v>
      </c>
      <c r="X397" s="67">
        <f t="shared" si="87"/>
        <v>99</v>
      </c>
      <c r="Y397" s="68">
        <f t="shared" si="88"/>
        <v>1416.2283620237852</v>
      </c>
      <c r="Z397" s="68">
        <f t="shared" si="89"/>
        <v>267.66360579365102</v>
      </c>
      <c r="AA397" s="68">
        <f t="shared" si="90"/>
        <v>-1390.7044860552201</v>
      </c>
    </row>
    <row r="398" spans="1:27" x14ac:dyDescent="0.25">
      <c r="A398" s="32">
        <v>99.25</v>
      </c>
      <c r="B398" s="4">
        <v>7.4268508008876095</v>
      </c>
      <c r="C398" s="4">
        <v>104.61668861126429</v>
      </c>
      <c r="D398" s="42" t="str">
        <f t="shared" si="78"/>
        <v>7.42685080088761+104.616688611264i</v>
      </c>
      <c r="E398" s="4">
        <v>11.530272717797438</v>
      </c>
      <c r="F398" s="4">
        <v>118.75501211663041</v>
      </c>
      <c r="G398" s="42" t="str">
        <f t="shared" si="79"/>
        <v>11.5302727177974+118.75501211663i</v>
      </c>
      <c r="H398" s="4">
        <v>13.717139289150161</v>
      </c>
      <c r="I398" s="4">
        <v>110.27615728785094</v>
      </c>
      <c r="J398" s="42" t="str">
        <f t="shared" si="80"/>
        <v>13.7171392891502+110.276157287851i</v>
      </c>
      <c r="K398" s="4">
        <v>462.08359204145347</v>
      </c>
      <c r="L398" s="4">
        <v>-77.173230888079075</v>
      </c>
      <c r="M398" s="42" t="str">
        <f t="shared" si="81"/>
        <v>462.083592041453-77.1732308880791i</v>
      </c>
      <c r="N398" s="23" t="s">
        <v>1</v>
      </c>
      <c r="O398" s="42" t="str">
        <f t="shared" si="82"/>
        <v>7.42685080088761+104.616688611264i</v>
      </c>
      <c r="P398" s="42" t="str">
        <f t="shared" si="83"/>
        <v>-6661.22369755674-215.109959950704i</v>
      </c>
      <c r="Q398" s="42" t="str">
        <f t="shared" si="84"/>
        <v>140.151657182867-430.469872433704i</v>
      </c>
      <c r="R398" s="23" t="s">
        <v>1</v>
      </c>
      <c r="S398" s="4">
        <v>8.032849739706263</v>
      </c>
      <c r="T398" s="4">
        <v>108.15835621148918</v>
      </c>
      <c r="U398" s="42" t="str">
        <f t="shared" si="85"/>
        <v>8.03284973970626+108.158356211489i</v>
      </c>
      <c r="V398" s="23" t="s">
        <v>1</v>
      </c>
      <c r="W398" s="2" t="str">
        <f t="shared" si="86"/>
        <v>231.521702319437-1386.7503646383i</v>
      </c>
      <c r="X398" s="67">
        <f t="shared" si="87"/>
        <v>99.25</v>
      </c>
      <c r="Y398" s="68">
        <f t="shared" si="88"/>
        <v>1405.9441213893772</v>
      </c>
      <c r="Z398" s="68">
        <f t="shared" si="89"/>
        <v>231.521702319437</v>
      </c>
      <c r="AA398" s="68">
        <f t="shared" si="90"/>
        <v>-1386.7503646383</v>
      </c>
    </row>
    <row r="399" spans="1:27" x14ac:dyDescent="0.25">
      <c r="A399" s="32">
        <v>99.5</v>
      </c>
      <c r="B399" s="4">
        <v>7.6044608398241227</v>
      </c>
      <c r="C399" s="4">
        <v>104.9265952067548</v>
      </c>
      <c r="D399" s="42" t="str">
        <f t="shared" si="78"/>
        <v>7.60446083982412+104.926595206755i</v>
      </c>
      <c r="E399" s="4">
        <v>11.789727778634663</v>
      </c>
      <c r="F399" s="4">
        <v>119.09329564503093</v>
      </c>
      <c r="G399" s="42" t="str">
        <f t="shared" si="79"/>
        <v>11.7897277786347+119.093295645031i</v>
      </c>
      <c r="H399" s="4">
        <v>13.939838667494161</v>
      </c>
      <c r="I399" s="4">
        <v>110.59171262867983</v>
      </c>
      <c r="J399" s="42" t="str">
        <f t="shared" si="80"/>
        <v>13.9398386674942+110.59171262868i</v>
      </c>
      <c r="K399" s="4">
        <v>461.89378637218562</v>
      </c>
      <c r="L399" s="4">
        <v>-77.927959382903268</v>
      </c>
      <c r="M399" s="42" t="str">
        <f t="shared" si="81"/>
        <v>461.893786372186-77.9279593829033i</v>
      </c>
      <c r="N399" s="23" t="s">
        <v>1</v>
      </c>
      <c r="O399" s="42" t="str">
        <f t="shared" si="82"/>
        <v>7.60446083982412+104.926595206755i</v>
      </c>
      <c r="P399" s="42" t="str">
        <f t="shared" si="83"/>
        <v>-6703.62090178253-184.340226989353i</v>
      </c>
      <c r="Q399" s="42" t="str">
        <f t="shared" si="84"/>
        <v>140.542020093238-431.675326108389i</v>
      </c>
      <c r="R399" s="23" t="s">
        <v>1</v>
      </c>
      <c r="S399" s="4">
        <v>8.1894412370996363</v>
      </c>
      <c r="T399" s="4">
        <v>108.58819547580092</v>
      </c>
      <c r="U399" s="42" t="str">
        <f t="shared" si="85"/>
        <v>8.18944123709964+108.588195475801i</v>
      </c>
      <c r="V399" s="23" t="s">
        <v>1</v>
      </c>
      <c r="W399" s="2" t="str">
        <f t="shared" si="86"/>
        <v>193.758196393071-1345.70651520023i</v>
      </c>
      <c r="X399" s="67">
        <f t="shared" si="87"/>
        <v>99.5</v>
      </c>
      <c r="Y399" s="68">
        <f t="shared" si="88"/>
        <v>1359.583856818638</v>
      </c>
      <c r="Z399" s="68">
        <f t="shared" si="89"/>
        <v>193.75819639307099</v>
      </c>
      <c r="AA399" s="68">
        <f t="shared" si="90"/>
        <v>-1345.7065152002299</v>
      </c>
    </row>
    <row r="400" spans="1:27" x14ac:dyDescent="0.25">
      <c r="A400" s="32">
        <v>99.75</v>
      </c>
      <c r="B400" s="4">
        <v>7.7682912871537102</v>
      </c>
      <c r="C400" s="4">
        <v>105.1423847746852</v>
      </c>
      <c r="D400" s="42" t="str">
        <f t="shared" si="78"/>
        <v>7.76829128715371+105.142384774685i</v>
      </c>
      <c r="E400" s="4">
        <v>11.998010897027779</v>
      </c>
      <c r="F400" s="4">
        <v>119.30651927729964</v>
      </c>
      <c r="G400" s="42" t="str">
        <f t="shared" si="79"/>
        <v>11.9980108970278+119.3065192773i</v>
      </c>
      <c r="H400" s="4">
        <v>14.096808088463801</v>
      </c>
      <c r="I400" s="4">
        <v>110.80320175327816</v>
      </c>
      <c r="J400" s="42" t="str">
        <f t="shared" si="80"/>
        <v>14.0968080884638+110.803201753278i</v>
      </c>
      <c r="K400" s="4">
        <v>461.41663350346624</v>
      </c>
      <c r="L400" s="4">
        <v>-78.32906232249556</v>
      </c>
      <c r="M400" s="42" t="str">
        <f t="shared" si="81"/>
        <v>461.416633503466-78.3290623224956i</v>
      </c>
      <c r="N400" s="23" t="s">
        <v>1</v>
      </c>
      <c r="O400" s="42" t="str">
        <f t="shared" si="82"/>
        <v>7.76829128715371+105.142384774685i</v>
      </c>
      <c r="P400" s="42" t="str">
        <f t="shared" si="83"/>
        <v>-6704.02835884829-197.379377602334i</v>
      </c>
      <c r="Q400" s="42" t="str">
        <f t="shared" si="84"/>
        <v>142.562844685242-430.737755131972i</v>
      </c>
      <c r="R400" s="23" t="s">
        <v>1</v>
      </c>
      <c r="S400" s="4">
        <v>8.3225716214884837</v>
      </c>
      <c r="T400" s="4">
        <v>108.90329530703363</v>
      </c>
      <c r="U400" s="42" t="str">
        <f t="shared" si="85"/>
        <v>8.32257162148848+108.903295307034i</v>
      </c>
      <c r="V400" s="23" t="s">
        <v>1</v>
      </c>
      <c r="W400" s="2" t="str">
        <f t="shared" si="86"/>
        <v>165.929931839458-1306.35139478087i</v>
      </c>
      <c r="X400" s="67">
        <f t="shared" si="87"/>
        <v>99.75</v>
      </c>
      <c r="Y400" s="68">
        <f t="shared" si="88"/>
        <v>1316.8472610466908</v>
      </c>
      <c r="Z400" s="68">
        <f t="shared" si="89"/>
        <v>165.92993183945799</v>
      </c>
      <c r="AA400" s="68">
        <f t="shared" si="90"/>
        <v>-1306.3513947808699</v>
      </c>
    </row>
    <row r="401" spans="1:27" x14ac:dyDescent="0.25">
      <c r="A401" s="32">
        <v>100</v>
      </c>
      <c r="B401" s="4">
        <v>7.8303835469793306</v>
      </c>
      <c r="C401" s="4">
        <v>105.41447246525522</v>
      </c>
      <c r="D401" s="42" t="str">
        <f t="shared" si="78"/>
        <v>7.83038354697933+105.414472465255i</v>
      </c>
      <c r="E401" s="4">
        <v>12.182418121371738</v>
      </c>
      <c r="F401" s="4">
        <v>119.58886293083354</v>
      </c>
      <c r="G401" s="42" t="str">
        <f t="shared" si="79"/>
        <v>12.1824181213717+119.588862930834i</v>
      </c>
      <c r="H401" s="4">
        <v>14.206122485123309</v>
      </c>
      <c r="I401" s="4">
        <v>111.07180851583931</v>
      </c>
      <c r="J401" s="42" t="str">
        <f t="shared" si="80"/>
        <v>14.2061224851233+111.071808515839i</v>
      </c>
      <c r="K401" s="4">
        <v>461.13284992242023</v>
      </c>
      <c r="L401" s="4">
        <v>-78.831272059786059</v>
      </c>
      <c r="M401" s="42" t="str">
        <f t="shared" si="81"/>
        <v>461.13284992242-78.8312720597861i</v>
      </c>
      <c r="N401" s="23" t="s">
        <v>1</v>
      </c>
      <c r="O401" s="42" t="str">
        <f t="shared" si="82"/>
        <v>7.83038354697933+105.414472465255i</v>
      </c>
      <c r="P401" s="42" t="str">
        <f t="shared" si="83"/>
        <v>-6751.93246406997-170.680042456556i</v>
      </c>
      <c r="Q401" s="42" t="str">
        <f t="shared" si="84"/>
        <v>144.65961133211-431.931718609134i</v>
      </c>
      <c r="R401" s="23" t="s">
        <v>1</v>
      </c>
      <c r="S401" s="4">
        <v>8.4189798363955148</v>
      </c>
      <c r="T401" s="4">
        <v>109.26386427334604</v>
      </c>
      <c r="U401" s="42" t="str">
        <f t="shared" si="85"/>
        <v>8.41897983639551+109.263864273346i</v>
      </c>
      <c r="V401" s="23" t="s">
        <v>1</v>
      </c>
      <c r="W401" s="2" t="str">
        <f t="shared" si="86"/>
        <v>160.741105298108-1275.39636414472i</v>
      </c>
      <c r="X401" s="67">
        <f t="shared" si="87"/>
        <v>100</v>
      </c>
      <c r="Y401" s="68">
        <f t="shared" si="88"/>
        <v>1285.485740335547</v>
      </c>
      <c r="Z401" s="68">
        <f t="shared" si="89"/>
        <v>160.74110529810801</v>
      </c>
      <c r="AA401" s="68">
        <f t="shared" si="90"/>
        <v>-1275.3963641447201</v>
      </c>
    </row>
    <row r="402" spans="1:27" x14ac:dyDescent="0.25">
      <c r="A402" s="32">
        <v>100.25</v>
      </c>
      <c r="B402" s="4">
        <v>8.0794127802507507</v>
      </c>
      <c r="C402" s="4">
        <v>105.77034099596546</v>
      </c>
      <c r="D402" s="42" t="str">
        <f t="shared" si="78"/>
        <v>8.07941278025075+105.770340995965i</v>
      </c>
      <c r="E402" s="4">
        <v>12.447612157118463</v>
      </c>
      <c r="F402" s="4">
        <v>119.93924684358086</v>
      </c>
      <c r="G402" s="42" t="str">
        <f t="shared" si="79"/>
        <v>12.4476121571185+119.939246843581i</v>
      </c>
      <c r="H402" s="4">
        <v>14.468393969503683</v>
      </c>
      <c r="I402" s="4">
        <v>111.39635460409173</v>
      </c>
      <c r="J402" s="42" t="str">
        <f t="shared" si="80"/>
        <v>14.4683939695037+111.396354604092i</v>
      </c>
      <c r="K402" s="4">
        <v>461.95788578882002</v>
      </c>
      <c r="L402" s="4">
        <v>-79.469508654949934</v>
      </c>
      <c r="M402" s="42" t="str">
        <f t="shared" si="81"/>
        <v>461.95788578882-79.4695086549499i</v>
      </c>
      <c r="N402" s="23" t="s">
        <v>1</v>
      </c>
      <c r="O402" s="42" t="str">
        <f t="shared" si="82"/>
        <v>8.07941278025075+105.770340995965i</v>
      </c>
      <c r="P402" s="42" t="str">
        <f t="shared" si="83"/>
        <v>-6738.34637707598-136.785156655059i</v>
      </c>
      <c r="Q402" s="42" t="str">
        <f t="shared" si="84"/>
        <v>142.706835786525-431.577041423237i</v>
      </c>
      <c r="R402" s="23" t="s">
        <v>1</v>
      </c>
      <c r="S402" s="4">
        <v>8.647072568628154</v>
      </c>
      <c r="T402" s="4">
        <v>109.71631510701731</v>
      </c>
      <c r="U402" s="42" t="str">
        <f t="shared" si="85"/>
        <v>8.64707256862815+109.716315107017i</v>
      </c>
      <c r="V402" s="23" t="s">
        <v>1</v>
      </c>
      <c r="W402" s="2" t="str">
        <f t="shared" si="86"/>
        <v>131.933124195597-1236.56474822415i</v>
      </c>
      <c r="X402" s="67">
        <f t="shared" si="87"/>
        <v>100.25</v>
      </c>
      <c r="Y402" s="68">
        <f t="shared" si="88"/>
        <v>1243.5830192675785</v>
      </c>
      <c r="Z402" s="68">
        <f t="shared" si="89"/>
        <v>131.933124195597</v>
      </c>
      <c r="AA402" s="68">
        <f t="shared" si="90"/>
        <v>-1236.56474822415</v>
      </c>
    </row>
    <row r="403" spans="1:27" x14ac:dyDescent="0.25">
      <c r="A403" s="32">
        <v>100.5</v>
      </c>
      <c r="B403" s="4">
        <v>8.1358020258416488</v>
      </c>
      <c r="C403" s="4">
        <v>106.08240541999763</v>
      </c>
      <c r="D403" s="42" t="str">
        <f t="shared" si="78"/>
        <v>8.13580202584165+106.082405419998i</v>
      </c>
      <c r="E403" s="4">
        <v>12.564163403487207</v>
      </c>
      <c r="F403" s="4">
        <v>120.26737681327835</v>
      </c>
      <c r="G403" s="42" t="str">
        <f t="shared" si="79"/>
        <v>12.5641634034872+120.267376813278i</v>
      </c>
      <c r="H403" s="4">
        <v>14.538541111614983</v>
      </c>
      <c r="I403" s="4">
        <v>111.76205757308074</v>
      </c>
      <c r="J403" s="42" t="str">
        <f t="shared" si="80"/>
        <v>14.538541111615+111.762057573081i</v>
      </c>
      <c r="K403" s="4">
        <v>460.66648162304051</v>
      </c>
      <c r="L403" s="4">
        <v>-80.018823686038118</v>
      </c>
      <c r="M403" s="42" t="str">
        <f t="shared" si="81"/>
        <v>460.666481623041-80.0188236860381i</v>
      </c>
      <c r="N403" s="23" t="s">
        <v>1</v>
      </c>
      <c r="O403" s="42" t="str">
        <f t="shared" si="82"/>
        <v>8.13580202584165+106.082405419998i</v>
      </c>
      <c r="P403" s="42" t="str">
        <f t="shared" si="83"/>
        <v>-6808.89964414636-156.241729377776i</v>
      </c>
      <c r="Q403" s="42" t="str">
        <f t="shared" si="84"/>
        <v>146.580907379861-434.247362537741i</v>
      </c>
      <c r="R403" s="23" t="s">
        <v>1</v>
      </c>
      <c r="S403" s="4">
        <v>8.7054761818100701</v>
      </c>
      <c r="T403" s="4">
        <v>110.10919253514074</v>
      </c>
      <c r="U403" s="42" t="str">
        <f t="shared" si="85"/>
        <v>8.70547618181007+110.109192535141i</v>
      </c>
      <c r="V403" s="23" t="s">
        <v>1</v>
      </c>
      <c r="W403" s="2" t="str">
        <f t="shared" si="86"/>
        <v>125.978395456206-1218.0946816519i</v>
      </c>
      <c r="X403" s="67">
        <f t="shared" si="87"/>
        <v>100.5</v>
      </c>
      <c r="Y403" s="68">
        <f t="shared" si="88"/>
        <v>1224.5918542887518</v>
      </c>
      <c r="Z403" s="68">
        <f t="shared" si="89"/>
        <v>125.978395456206</v>
      </c>
      <c r="AA403" s="68">
        <f t="shared" si="90"/>
        <v>-1218.0946816518999</v>
      </c>
    </row>
    <row r="404" spans="1:27" x14ac:dyDescent="0.25">
      <c r="A404" s="32">
        <v>100.75</v>
      </c>
      <c r="B404" s="4">
        <v>8.3018134412061926</v>
      </c>
      <c r="C404" s="4">
        <v>106.42302820263957</v>
      </c>
      <c r="D404" s="42" t="str">
        <f t="shared" si="78"/>
        <v>8.30181344120619+106.42302820264i</v>
      </c>
      <c r="E404" s="4">
        <v>12.702422417957989</v>
      </c>
      <c r="F404" s="4">
        <v>120.61306223436951</v>
      </c>
      <c r="G404" s="42" t="str">
        <f t="shared" si="79"/>
        <v>12.702422417958+120.61306223437i</v>
      </c>
      <c r="H404" s="4">
        <v>14.72642103868507</v>
      </c>
      <c r="I404" s="4">
        <v>112.08003494748597</v>
      </c>
      <c r="J404" s="42" t="str">
        <f t="shared" si="80"/>
        <v>14.7264210386851+112.080034947486i</v>
      </c>
      <c r="K404" s="4">
        <v>461.10811862489965</v>
      </c>
      <c r="L404" s="4">
        <v>-80.415871061856109</v>
      </c>
      <c r="M404" s="42" t="str">
        <f t="shared" si="81"/>
        <v>461.1081186249-80.4158710618561i</v>
      </c>
      <c r="N404" s="23" t="s">
        <v>1</v>
      </c>
      <c r="O404" s="42" t="str">
        <f t="shared" si="82"/>
        <v>8.30181344120619+106.42302820264i</v>
      </c>
      <c r="P404" s="42" t="str">
        <f t="shared" si="83"/>
        <v>-6786.94541584231-106.438667960363i</v>
      </c>
      <c r="Q404" s="42" t="str">
        <f t="shared" si="84"/>
        <v>142.156200103434-434.204142977312i</v>
      </c>
      <c r="R404" s="23" t="s">
        <v>1</v>
      </c>
      <c r="S404" s="4">
        <v>8.8019135130306996</v>
      </c>
      <c r="T404" s="4">
        <v>110.53950353917459</v>
      </c>
      <c r="U404" s="42" t="str">
        <f t="shared" si="85"/>
        <v>8.8019135130307+110.539503539175i</v>
      </c>
      <c r="V404" s="23" t="s">
        <v>1</v>
      </c>
      <c r="W404" s="2" t="str">
        <f t="shared" si="86"/>
        <v>80.710880722097-1187.44764088427i</v>
      </c>
      <c r="X404" s="67">
        <f t="shared" si="87"/>
        <v>100.75</v>
      </c>
      <c r="Y404" s="68">
        <f t="shared" si="88"/>
        <v>1190.187441585801</v>
      </c>
      <c r="Z404" s="68">
        <f t="shared" si="89"/>
        <v>80.710880722097002</v>
      </c>
      <c r="AA404" s="68">
        <f t="shared" si="90"/>
        <v>-1187.44764088427</v>
      </c>
    </row>
    <row r="405" spans="1:27" x14ac:dyDescent="0.25">
      <c r="A405" s="32">
        <v>101</v>
      </c>
      <c r="B405" s="4">
        <v>8.405598666153308</v>
      </c>
      <c r="C405" s="4">
        <v>106.77812350712969</v>
      </c>
      <c r="D405" s="42" t="str">
        <f t="shared" si="78"/>
        <v>8.40559866615331+106.77812350713i</v>
      </c>
      <c r="E405" s="4">
        <v>12.896665041198739</v>
      </c>
      <c r="F405" s="4">
        <v>121.02424757922439</v>
      </c>
      <c r="G405" s="42" t="str">
        <f t="shared" si="79"/>
        <v>12.8966650411987+121.024247579224i</v>
      </c>
      <c r="H405" s="4">
        <v>14.94973665218262</v>
      </c>
      <c r="I405" s="4">
        <v>112.41955752538051</v>
      </c>
      <c r="J405" s="42" t="str">
        <f t="shared" si="80"/>
        <v>14.9497366521826+112.419557525381i</v>
      </c>
      <c r="K405" s="4">
        <v>460.31292924916607</v>
      </c>
      <c r="L405" s="4">
        <v>-80.831740957809416</v>
      </c>
      <c r="M405" s="42" t="str">
        <f t="shared" si="81"/>
        <v>460.312929249166-80.8317409578094i</v>
      </c>
      <c r="O405" s="42" t="str">
        <f t="shared" ref="O405" si="91">D405</f>
        <v>8.40559866615331+106.77812350713i</v>
      </c>
      <c r="P405" s="42" t="str">
        <f t="shared" ref="P405" si="92">IMPRODUCT(Q405,IMSUB(D405,G405))</f>
        <v>-6818.34714881038+13.5183136445085i</v>
      </c>
      <c r="Q405" s="42" t="str">
        <f t="shared" ref="Q405" si="93">IMDIV(IMPRODUCT(M405,IMSUB(D405,J405)),IMSUB(J405,G405))</f>
        <v>136.378766321567-435.617507309919i</v>
      </c>
      <c r="R405" s="23" t="s">
        <v>1</v>
      </c>
      <c r="S405" s="4">
        <v>8.9311280599859764</v>
      </c>
      <c r="T405" s="4">
        <v>110.97690542196766</v>
      </c>
      <c r="U405" s="42" t="str">
        <f t="shared" si="85"/>
        <v>8.93112805998598+110.976905421968i</v>
      </c>
      <c r="W405" s="2" t="str">
        <f t="shared" ref="W405" si="94">IMDIV(IMSUM(IMPRODUCT(O405,Q405),IMPRODUCT(-1,P405),IMPRODUCT(-1,U405,Q405)),IMSUB(U405,O405))</f>
        <v>60.5658946961594-1163.61938488436i</v>
      </c>
      <c r="X405" s="67">
        <f t="shared" ref="X405" si="95">A405</f>
        <v>101</v>
      </c>
      <c r="Y405" s="68">
        <f t="shared" ref="Y405" si="96">IMABS(W405)</f>
        <v>1165.1945333200815</v>
      </c>
      <c r="Z405" s="68">
        <f t="shared" ref="Z405" si="97">IMREAL(W405)</f>
        <v>60.565894696159397</v>
      </c>
      <c r="AA405" s="68">
        <f t="shared" ref="AA405" si="98">IMAGINARY(W405)</f>
        <v>-1163.61938488436</v>
      </c>
    </row>
  </sheetData>
  <sheetProtection algorithmName="SHA-512" hashValue="K+JmUTUpSGclMPyKqVlfD1VCZ140qbQLuJNCjrkMCxL4ihxzz2DWyrVUG8MO0JeKuT7kBgN6mhP45OlcQgJaaw==" saltValue="tJUyM/6MdAWyB6CopvfR0g==" spinCount="100000" sheet="1" objects="1" scenarios="1" formatCells="0" formatColumns="0" formatRows="0"/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s11_entry</vt:lpstr>
      <vt:lpstr>s21_entry</vt:lpstr>
      <vt:lpstr>Rs_$_Xs_entry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2025-05-08T10:59:47Z</dcterms:modified>
</cp:coreProperties>
</file>